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12. DICIEMBRE 2020\art. 11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nacionales'!$A$9:$P$9</definedName>
  </definedNames>
  <calcPr calcId="152511"/>
</workbook>
</file>

<file path=xl/calcChain.xml><?xml version="1.0" encoding="utf-8"?>
<calcChain xmlns="http://schemas.openxmlformats.org/spreadsheetml/2006/main">
  <c r="F22" i="4" l="1"/>
  <c r="F23" i="4" l="1"/>
  <c r="F39" i="4" s="1"/>
  <c r="F40" i="4" s="1"/>
  <c r="F57" i="4" s="1"/>
  <c r="F58" i="4" s="1"/>
  <c r="F74" i="4" s="1"/>
  <c r="F75" i="4" s="1"/>
  <c r="F80" i="4" s="1"/>
</calcChain>
</file>

<file path=xl/sharedStrings.xml><?xml version="1.0" encoding="utf-8"?>
<sst xmlns="http://schemas.openxmlformats.org/spreadsheetml/2006/main" count="537" uniqueCount="249">
  <si>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</si>
  <si>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</si>
  <si>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</si>
  <si>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</si>
  <si>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</si>
  <si>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</si>
  <si>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</si>
  <si>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</si>
  <si>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</si>
  <si>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</si>
  <si>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</si>
  <si>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</si>
  <si>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</si>
  <si>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</si>
  <si>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</si>
  <si>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</si>
  <si>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</si>
  <si>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</si>
  <si>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</si>
  <si>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Licda. Clemencia Chen Gonzalez</t>
  </si>
  <si>
    <t>Licda. Aura Marina Xinico Saquec</t>
  </si>
  <si>
    <t>TOTAL</t>
  </si>
  <si>
    <t>Hecho Por :</t>
  </si>
  <si>
    <t>Aprobado Por: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</si>
  <si>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</si>
  <si>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</si>
  <si>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</si>
  <si>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</si>
  <si>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>Directora Administrativa Financiera                               Defensora de la Mujer Indígena</t>
  </si>
  <si>
    <t xml:space="preserve">     Directora Administrativa Financiera</t>
  </si>
  <si>
    <t xml:space="preserve">                             Defensoria de la Mujer Indigena</t>
  </si>
  <si>
    <t xml:space="preserve">                      Defensoría de la Mujer Indígena                                   </t>
  </si>
  <si>
    <t xml:space="preserve">          Defensoria de la Mujer Indigena</t>
  </si>
  <si>
    <t>Sandra Elizabeth Santos Lopez</t>
  </si>
  <si>
    <t>Totonicapan</t>
  </si>
  <si>
    <t>VL-4084</t>
  </si>
  <si>
    <t>Jose Diego Chivalan Osorio</t>
  </si>
  <si>
    <t>Encargado de la Unidad de Comunicación</t>
  </si>
  <si>
    <t>04 de Noviembre</t>
  </si>
  <si>
    <t>Lic. Jose Diego Chivalan Osorio</t>
  </si>
  <si>
    <t>Huehuetenango, Aguacatan y Totonicapan</t>
  </si>
  <si>
    <t>VL-4081</t>
  </si>
  <si>
    <t>Maria Reyes Vicente Batz</t>
  </si>
  <si>
    <t>Asistente de Comunicación Social</t>
  </si>
  <si>
    <t>Por realizacion de grabaciones y toma de fotografias a usuarias liderezas en las sedes Regionales de Huehuetenango y Totonicapan.</t>
  </si>
  <si>
    <t>09, 10, 11, 12 y 13 de Noviembre</t>
  </si>
  <si>
    <t>San Marcos y Quetzaltenango</t>
  </si>
  <si>
    <t>VL-4122</t>
  </si>
  <si>
    <t>Por realizacion de grabaciones de testimonios y toma de fotografias a usuarias liderezas en las diferentes  sedes regionales.</t>
  </si>
  <si>
    <t xml:space="preserve">12, 13, 14, 15 y 16 de Octubre </t>
  </si>
  <si>
    <t>Sacapulas Quiche, Aguacatan Huehuetenango, San Lorenzo San Marcos, Quetzaltenango, Coban Alta Verapaz y Chimaltenango.</t>
  </si>
  <si>
    <t>VL-4132</t>
  </si>
  <si>
    <t>Wendy Noemi Chex</t>
  </si>
  <si>
    <t>Encargada de  Desarrollo Politico Legal</t>
  </si>
  <si>
    <t>Por recabar firmas de las integrantes de la Junta Coordinadora por participacion en Sesion Ordinaria y Extraordinaria realizada en el mes de octubre.</t>
  </si>
  <si>
    <t>09, 10 y 11 de Octubre</t>
  </si>
  <si>
    <t>Licda. Gumercinda del Rosario Garcia Feliciano</t>
  </si>
  <si>
    <t>Chimaltenango y Totonicapan</t>
  </si>
  <si>
    <t>VL-4082</t>
  </si>
  <si>
    <t>Walter Orlando Chinchilla Veliz</t>
  </si>
  <si>
    <t>Piloto</t>
  </si>
  <si>
    <t>Por traslado de personal de la unidad de inventario a las diferentes sedes regionales.</t>
  </si>
  <si>
    <t>04, 05 y 06 de Noviembre</t>
  </si>
  <si>
    <t>Quiche, Quetzaltenango y Suchitepequez</t>
  </si>
  <si>
    <t>VL-4112</t>
  </si>
  <si>
    <t>Hugo Leonel Colon Tzian</t>
  </si>
  <si>
    <t>Por traslado de Sra. Defensora y personal de la Unidad de  Comunicación Social.</t>
  </si>
  <si>
    <t>24, 25, 26 y 27 de Noviembre</t>
  </si>
  <si>
    <t>Huehuetenango y Totonicapan</t>
  </si>
  <si>
    <t>VL-4073</t>
  </si>
  <si>
    <t>Ferdy Timal Regalado</t>
  </si>
  <si>
    <t>Asistente de Informatica</t>
  </si>
  <si>
    <t>Mantenimiento preventivo al equipo de computo, equipo multifuncional, backups de cada equipo, configuraciones de red, formateos de sistema operativo, actualizacion de antivirus.</t>
  </si>
  <si>
    <t>Luis Gerardo Barrientos Yac</t>
  </si>
  <si>
    <t>VL-4064</t>
  </si>
  <si>
    <t>Solola y Quiche</t>
  </si>
  <si>
    <t>Mantenimiento preventivo de ordenadores, impresoras y fotocopiadoras multifuncionales, backups, configuracion de impresora de red, configuracion de bandejas de equipo multifuncional, mantenimiento y reparacion de software, actualizacion de antivirus.</t>
  </si>
  <si>
    <t>26, 27, 28, 29 y 30 de octubre</t>
  </si>
  <si>
    <t>Sra. Lilian Karina Xinico Xiquita</t>
  </si>
  <si>
    <t>Huehuetenango, San Marcos y Quetzaltenango</t>
  </si>
  <si>
    <t>VL-4077</t>
  </si>
  <si>
    <t>Maria de la Cruz Toyom</t>
  </si>
  <si>
    <t>Asistente de Despacho Superior</t>
  </si>
  <si>
    <t>Por Coordinacion y acompañamiento en la entrega y recepcion del proyecto "Dotacion de gallinas ponedoras y kit basico para avicultura a usuarias beneficiadas de DEMI.</t>
  </si>
  <si>
    <t>01, 02, 03 y 04 de Noviembre</t>
  </si>
  <si>
    <t>Coban Alta Verapaz</t>
  </si>
  <si>
    <t>RG-L-142</t>
  </si>
  <si>
    <t>Osman Enrique Coy Ardon</t>
  </si>
  <si>
    <t>Por traslado de Sra. Defensora por entrega de vivieres a damnificados por la tormenta ETA en coban.</t>
  </si>
  <si>
    <t>10, 11 y 12 de Noviembre</t>
  </si>
  <si>
    <t>VL-4083</t>
  </si>
  <si>
    <t>Engma Azucena Socoy Iquic</t>
  </si>
  <si>
    <t>Directora de la Unidad Social</t>
  </si>
  <si>
    <t>Palin Escuintla</t>
  </si>
  <si>
    <t>VL-4105</t>
  </si>
  <si>
    <t>Por participacion en Jornada Informativa sobre los derechos de las Mujeres Indigenas en el Marco del Dia Internacional de la No Violencia contra la mujer.</t>
  </si>
  <si>
    <t>22 de Noviembre</t>
  </si>
  <si>
    <t>Licda. Engma Azucena Socoy Iquic</t>
  </si>
  <si>
    <t>Santo Domingo Xenacoj</t>
  </si>
  <si>
    <t>RG-L-147</t>
  </si>
  <si>
    <t>Maria Julia Bolvito Ramos</t>
  </si>
  <si>
    <t xml:space="preserve">Servicios Profesionales </t>
  </si>
  <si>
    <t>Por participacion en Jornada Informativa, asesoria y orientacion a mujeres indigenas del municipio de santo domingo xenacoj, en el Marco del dia Internacional de la No Violencia contra la Mujer.</t>
  </si>
  <si>
    <t>25 de Noviembre</t>
  </si>
  <si>
    <t>RG-L-148</t>
  </si>
  <si>
    <t>RG-L-146</t>
  </si>
  <si>
    <t>Juana Delfina Menchu Zapeta</t>
  </si>
  <si>
    <t>Servicios Tecnicos</t>
  </si>
  <si>
    <t>sumpango sacatepequez</t>
  </si>
  <si>
    <t>VL-4153</t>
  </si>
  <si>
    <t>Traslado de personal de la Unidad Social  por cumplimiento de comision.</t>
  </si>
  <si>
    <t>09 de Diciembre</t>
  </si>
  <si>
    <t>San Pedro Sacatepequez</t>
  </si>
  <si>
    <t>VL-4136</t>
  </si>
  <si>
    <t>Ingrid Beatriz Sitan Ajsivinac</t>
  </si>
  <si>
    <t>Encargada de Unidad de Psicologia</t>
  </si>
  <si>
    <t>Por participacion en socializacion de informacion, asesoria y orientacion a Mujeres Indigenas y autoridades municipales.</t>
  </si>
  <si>
    <t>02 de Diciembre</t>
  </si>
  <si>
    <t>Licda. Maria Antonia Guanta Quex</t>
  </si>
  <si>
    <t>Santa Catarina Barahona, Sacatepequez</t>
  </si>
  <si>
    <t>RG-L-156</t>
  </si>
  <si>
    <t>Por brindar asesoria juridica a las mujeres indigenas.</t>
  </si>
  <si>
    <t>07 de Diciembre</t>
  </si>
  <si>
    <t>RG-L-143</t>
  </si>
  <si>
    <t>Por participacion en Jornada Informativa, asesoria y orientacion a mujeres indigenas en el Marco del dia Internacional de la No Violencia contra la Mujer.</t>
  </si>
  <si>
    <t>RG-L-151</t>
  </si>
  <si>
    <t>03 de  Diciembre</t>
  </si>
  <si>
    <t>RG-L-160</t>
  </si>
  <si>
    <t>Por participacion en Jornada Informativa, asesoria y orientacion a mujeres indigenas sobre la trata de personas.</t>
  </si>
  <si>
    <t>RG-L-150</t>
  </si>
  <si>
    <t>Marta Julia Bolvito Ramos</t>
  </si>
  <si>
    <t>Por participacion en actividad socializacion de informacion, asesoria y orientacion, a mujeres indigenas y autoridades municipales.</t>
  </si>
  <si>
    <t>RG-L-154</t>
  </si>
  <si>
    <t>VL-4128</t>
  </si>
  <si>
    <t>Toma de fotografias y entrevistas en video a usuarias, lideresas y niñas para la promocion del que hacer de DEMi y la prevencion de la Violencia.</t>
  </si>
  <si>
    <t>Santa Cruz del Quiche</t>
  </si>
  <si>
    <t>VL-4129</t>
  </si>
  <si>
    <t>Por Coordinacion,  acompañamiento  y apoyo en la entrega y recepcion del proyecto "Dotacion de gallinas ponedoras y kit basico para avicultura a usuarias beneficiadas de DEMI.</t>
  </si>
  <si>
    <t>09 de Noviembre</t>
  </si>
  <si>
    <t>VL-4137</t>
  </si>
  <si>
    <t>Coordinar y Acompañar en la presentacion de la campaña de Mujeres Indigenas libre de Violencia y divulgacion de linea de emergencia 1529.</t>
  </si>
  <si>
    <t>Coban comunidad de chimote y chitul en Alta Verapaz</t>
  </si>
  <si>
    <t>VL-4149</t>
  </si>
  <si>
    <t>Apoyo y acompañamiento a Sra. Defensora en entrega de ayuda humanitaria a usuarias y personas damnificadas por las tormentas ETA e IOTA en coban.</t>
  </si>
  <si>
    <t>09, 10 y 11 de Diciembre</t>
  </si>
  <si>
    <t>VL-4111</t>
  </si>
  <si>
    <t>Hilda Clemencia Chen Gonzalez</t>
  </si>
  <si>
    <t>Directora Ejecutiva</t>
  </si>
  <si>
    <t>Por participacion en representacion de la Defensoria de la Mujer Indigena en jornada informativa de Derechos de las Mujeres Indigenas en el marco de la No Violencia contra la Mujer.</t>
  </si>
  <si>
    <t>VL-4113</t>
  </si>
  <si>
    <t>Defensora</t>
  </si>
  <si>
    <t>Visita a sedes regionales para el lanzamiento de la campaña "Mujeres Indigenas Libres de Violencia" y linea de emergencia 1529.</t>
  </si>
  <si>
    <t>Coban</t>
  </si>
  <si>
    <t>VL-4121</t>
  </si>
  <si>
    <t>Participacion y entrega de vivieres a mujeres indigenas a usuarias de DEMI, damnificadas por la tormenta ETA.</t>
  </si>
  <si>
    <t>Coban Santa cruz verapaz y Alta Verapaz</t>
  </si>
  <si>
    <t>VL-4148</t>
  </si>
  <si>
    <t>Visita y entrega de ayuda humanitaria (viveres, ropa e indumentaria maya) a mujeres y sus familias afectadas por el Huracan ETA e IOTA en las comunidades de chitul y chimote.</t>
  </si>
  <si>
    <t>Suchitepequez y Chimaltenango</t>
  </si>
  <si>
    <t>VL-4097</t>
  </si>
  <si>
    <t>Por traslado de personal de la unidad de Comunicación e Informatica.</t>
  </si>
  <si>
    <t>23, 24, 25, 26 y 27 de Noviembre</t>
  </si>
  <si>
    <t>San Antonio Aguas Calientes</t>
  </si>
  <si>
    <t>VL-4101</t>
  </si>
  <si>
    <t>Por traslado de personal de la Unidad Juridica.</t>
  </si>
  <si>
    <t>20 de Noviembre</t>
  </si>
  <si>
    <t>San Jose Poptun Peten e Izabal</t>
  </si>
  <si>
    <t>VL-4127</t>
  </si>
  <si>
    <t>Por traslado de personal de la Unidad de comunicación social, Informatica e Inventarios.</t>
  </si>
  <si>
    <t>30 de Noviembre, 01, 02, 03 y 04 de Diciembre.</t>
  </si>
  <si>
    <t>VL-4138</t>
  </si>
  <si>
    <t>Sonia Esperanza Ocox Choc</t>
  </si>
  <si>
    <t>Asistente de la Unidad Social</t>
  </si>
  <si>
    <t>Por socializacion de informacion asesoria y orientacion a Mujeres Indigenas.</t>
  </si>
  <si>
    <t>03 de Diciembre</t>
  </si>
  <si>
    <t>Quetzaltenango, San Lorenzo San Marcos, Aguacatan Huehuetenango, Quiche y Chimaltenango.</t>
  </si>
  <si>
    <t>VL-4102</t>
  </si>
  <si>
    <t>Por conduccion de vehiculo por apoyo a la Unidad de Desarrollo Politico Legal,  por recabar firmas de las señoras de la junta coordinadora de DEMI</t>
  </si>
  <si>
    <t>20 y 21 de Noviembre</t>
  </si>
  <si>
    <t>Chimaltenango, San Lorenzo San Marcos, Aguacatan Huehuetenango, Sacapulas Quiche.</t>
  </si>
  <si>
    <t>VL-4144</t>
  </si>
  <si>
    <t>7 y 8 de Diciembre</t>
  </si>
  <si>
    <t xml:space="preserve">Coban Santa cruz verapaz </t>
  </si>
  <si>
    <t>VL-4158</t>
  </si>
  <si>
    <t>Por conduccion de vehiculo en traslado de señora Defensora.</t>
  </si>
  <si>
    <t>Santa Rosa</t>
  </si>
  <si>
    <t>VL-4147</t>
  </si>
  <si>
    <t>Por mantenimiento preventivo del equipo de computo, equipo multifuncional, backups de cada equipo, configuraciones en red de formateos, actualizacion de antivirus.</t>
  </si>
  <si>
    <t>09 y 10 de Noviembre</t>
  </si>
  <si>
    <t>RG-L-157</t>
  </si>
  <si>
    <t>Por participacion en jornada informativa sobre la trata de personas, asesoria e informacion a mujeres indigenas</t>
  </si>
  <si>
    <t>RG-L-145</t>
  </si>
  <si>
    <t>Por conduccion de vehiculo en traslado de personal de la unidad de psicologia  y social</t>
  </si>
  <si>
    <t>Solola</t>
  </si>
  <si>
    <t>RG-L-161</t>
  </si>
  <si>
    <t>Por conduccion de vehiculo por traslado de impresora a sede regional.</t>
  </si>
  <si>
    <t>11 de Diciembre</t>
  </si>
  <si>
    <t>RG-L-162</t>
  </si>
  <si>
    <t>Por conduccion de personal de informatica a sede regional</t>
  </si>
  <si>
    <t>09 y 10 de Diciembre</t>
  </si>
  <si>
    <t>RG-L-141</t>
  </si>
  <si>
    <t>Jorge Nolberto Herrarte Garcia</t>
  </si>
  <si>
    <t>Por apoyo y acompañamiento a Sra. Defensora en visita a sedes regionales por Lanzamiento de la campaña a Mujeres Indigenas Libres de Violencia y Linea de emergencia 1529.</t>
  </si>
  <si>
    <t xml:space="preserve">Coban </t>
  </si>
  <si>
    <t>RG-L-159</t>
  </si>
  <si>
    <t>Por comision  por visita y entrega de ayuda humanitaria a mujeres y sus familias afectadas por el huracan ETA e IOTA en las comunidades de Chitul y Chimote en Coban.</t>
  </si>
  <si>
    <t>09 al 11 de Diciembre</t>
  </si>
  <si>
    <t>VL-4134</t>
  </si>
  <si>
    <t>VL-4145</t>
  </si>
  <si>
    <t>Gloria Evelyn Dalila Curuchich Simon</t>
  </si>
  <si>
    <t>Asesor Profecion Especializado II</t>
  </si>
  <si>
    <t>Por Jornada de Asesoria y atencion juridica gratuita.</t>
  </si>
  <si>
    <t>VL-4106</t>
  </si>
  <si>
    <t>Participacion en jornada informativa sobre los derechos de las Mujeres Indigenas en el Marco del Dia Internacional de la No Violencia contra la Mujer.</t>
  </si>
  <si>
    <t>VL-4115</t>
  </si>
  <si>
    <t>VL-4150</t>
  </si>
  <si>
    <t>VL-4116</t>
  </si>
  <si>
    <t>Encargada de Psicologia</t>
  </si>
  <si>
    <t>VL-4088</t>
  </si>
  <si>
    <t>Por conduccion de vehiculo por traslado de personal de la Unidad de Informatica y Comunicación Social.</t>
  </si>
  <si>
    <t>VL-4104</t>
  </si>
  <si>
    <t>Suchitepequez</t>
  </si>
  <si>
    <t>VL-4100</t>
  </si>
  <si>
    <t>23, 24 y 25 de Noviembre</t>
  </si>
  <si>
    <t>San Jose, San Luis Poptun Peten e Izabal</t>
  </si>
  <si>
    <t>VL-4123</t>
  </si>
  <si>
    <t>Grabacion y toma de fotografias  a usuarias lideresas y niñas en sede regional</t>
  </si>
  <si>
    <t>Grabacion y toma de fotografias  a usuarias lideresas y niñas en san jose y san luis poptun peten</t>
  </si>
  <si>
    <t>VL-4079</t>
  </si>
  <si>
    <t>Por conduccion de vehiculo en traslado de personal de Despacho y la Unidad de Desarrollo Politico Legal.</t>
  </si>
  <si>
    <t>01, 02, 03, 04 y 05 de Noviembre</t>
  </si>
  <si>
    <t>Antigua Guatemala</t>
  </si>
  <si>
    <t>VL-4085</t>
  </si>
  <si>
    <t xml:space="preserve">Por conduccion de vehiculo por  traslado de personal de la unidad juridica. </t>
  </si>
  <si>
    <t>06 de Noviembre</t>
  </si>
  <si>
    <t>Peten e Izabal</t>
  </si>
  <si>
    <t>VL-4125</t>
  </si>
  <si>
    <t>VL-4154</t>
  </si>
  <si>
    <t>VL-4120</t>
  </si>
  <si>
    <t>Kevin Estuardo Lopez Gonzalez</t>
  </si>
  <si>
    <t>Encargado de Inventarios</t>
  </si>
  <si>
    <t>Realizacion de inventario fisico de activos fijos y bienes fungibles y actualizacion de tarjetas de responsabilidad.</t>
  </si>
  <si>
    <t>RG-L-152</t>
  </si>
  <si>
    <t>RG-L-155</t>
  </si>
  <si>
    <t>Por conduccion de vehiculo por  traslado de personal de atencion social</t>
  </si>
  <si>
    <t>Por donduccion de vehiculo por traslado de personal de atencion juridico</t>
  </si>
  <si>
    <t>VA. . .</t>
  </si>
  <si>
    <t>VIENE. . .</t>
  </si>
  <si>
    <t>MES: DICIEMBRE 2,020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</si>
</sst>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3" fillId="0" borderId="0">
      <alignment vertical="top"/>
    </xf>
    <xf numFmtId="0" fontId="22" fillId="0" borderId="0">
      <alignment vertical="top"/>
    </xf>
  </cellStyleXfs>
  <cellXfs count="74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164" fontId="3" fillId="0" borderId="0" xfId="1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justify" wrapText="1"/>
    </xf>
    <xf numFmtId="164" fontId="7" fillId="0" borderId="0" xfId="1" applyFont="1" applyFill="1"/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4" fontId="13" fillId="0" borderId="4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4" fontId="1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4" fontId="14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wrapText="1"/>
    </xf>
    <xf numFmtId="165" fontId="15" fillId="0" borderId="0" xfId="0" applyNumberFormat="1" applyFont="1" applyFill="1" applyBorder="1"/>
    <xf numFmtId="0" fontId="0" fillId="0" borderId="0" xfId="0" applyBorder="1"/>
    <xf numFmtId="164" fontId="0" fillId="0" borderId="0" xfId="1" applyFont="1" applyBorder="1"/>
    <xf numFmtId="164" fontId="2" fillId="0" borderId="0" xfId="0" applyNumberFormat="1" applyFont="1" applyBorder="1"/>
    <xf numFmtId="0" fontId="0" fillId="0" borderId="0" xfId="0" applyBorder="1" applyAlignment="1">
      <alignment horizontal="justify" wrapText="1"/>
    </xf>
    <xf numFmtId="0" fontId="16" fillId="0" borderId="0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center" vertical="center" wrapText="1"/>
    </xf>
    <xf numFmtId="14" fontId="1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0" xfId="0" applyFont="1" applyFill="1" applyAlignment="1">
      <alignment horizontal="justify" wrapText="1"/>
    </xf>
    <xf numFmtId="0" fontId="17" fillId="0" borderId="0" xfId="0" applyFont="1" applyFill="1"/>
    <xf numFmtId="165" fontId="17" fillId="0" borderId="0" xfId="0" applyNumberFormat="1" applyFont="1" applyFill="1"/>
    <xf numFmtId="0" fontId="18" fillId="0" borderId="0" xfId="0" applyFont="1"/>
    <xf numFmtId="164" fontId="18" fillId="0" borderId="0" xfId="1" applyFont="1"/>
    <xf numFmtId="4" fontId="18" fillId="0" borderId="0" xfId="0" applyNumberFormat="1" applyFont="1"/>
    <xf numFmtId="43" fontId="18" fillId="0" borderId="0" xfId="0" applyNumberFormat="1" applyFont="1" applyAlignment="1">
      <alignment horizontal="justify" wrapText="1"/>
    </xf>
    <xf numFmtId="0" fontId="18" fillId="0" borderId="0" xfId="0" applyFont="1" applyAlignment="1">
      <alignment horizontal="justify" wrapText="1"/>
    </xf>
    <xf numFmtId="0" fontId="18" fillId="0" borderId="0" xfId="0" applyFont="1" applyFill="1" applyAlignment="1">
      <alignment horizontal="justify" wrapText="1"/>
    </xf>
    <xf numFmtId="165" fontId="17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21" fillId="0" borderId="0" xfId="0" applyFont="1" applyAlignment="1"/>
    <xf numFmtId="164" fontId="17" fillId="0" borderId="0" xfId="1" applyFont="1" applyFill="1"/>
    <xf numFmtId="0" fontId="4" fillId="0" borderId="0" xfId="0" applyFont="1" applyFill="1" applyAlignment="1">
      <alignment horizontal="justify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44" fontId="18" fillId="0" borderId="4" xfId="1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14" fontId="18" fillId="0" borderId="4" xfId="0" applyNumberFormat="1" applyFont="1" applyFill="1" applyBorder="1" applyAlignment="1">
      <alignment horizontal="center" vertical="center" wrapText="1"/>
    </xf>
    <xf numFmtId="44" fontId="18" fillId="0" borderId="5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wrapText="1"/>
    </xf>
    <xf numFmtId="0" fontId="12" fillId="0" borderId="5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156576</xdr:colOff>
      <xdr:row>4</xdr:row>
      <xdr:rowOff>217248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33376" y="0"/>
          <a:ext cx="7948025" cy="979248"/>
        </a:xfrm>
        <a:prstGeom prst="rect">
          <a:avLst/>
        </a:prstGeom>
      </xdr:spPr>
    </xdr:pic>
    <xdr:clientData/>
  </xdr:twoCellAnchor>
  <xdr:twoCellAnchor editAs="oneCell">
    <xdr:from>
      <xdr:col>0</xdr:col>
      <xdr:colOff>78288</xdr:colOff>
      <xdr:row>126</xdr:row>
      <xdr:rowOff>78287</xdr:rowOff>
    </xdr:from>
    <xdr:to>
      <xdr:col>15</xdr:col>
      <xdr:colOff>952499</xdr:colOff>
      <xdr:row>134</xdr:row>
      <xdr:rowOff>117433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78288" y="75130068"/>
          <a:ext cx="19310958" cy="16048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zoomScale="73" zoomScaleNormal="73" workbookViewId="0">
      <selection activeCell="H13" sqref="H13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18.85546875" style="2" customWidth="1"/>
    <col min="12" max="12" width="20.7109375" style="2" customWidth="1"/>
    <col min="13" max="13" width="42" style="1" customWidth="1"/>
    <col min="14" max="14" width="18.42578125" style="54" customWidth="1"/>
    <col min="15" max="15" width="11" style="2" customWidth="1"/>
    <col min="16" max="16" width="14.42578125" style="1" customWidth="1"/>
    <col min="17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x14ac:dyDescent="0.25">
      <c r="B3" s="1"/>
      <c r="N3" s="4"/>
      <c r="O3" s="1"/>
    </row>
    <row r="4" spans="1:16" x14ac:dyDescent="0.25">
      <c r="B4" s="1"/>
      <c r="N4" s="4"/>
      <c r="O4" s="1"/>
    </row>
    <row r="5" spans="1:16" ht="21" x14ac:dyDescent="0.35">
      <c r="A5" s="5"/>
      <c r="B5" s="69" t="s">
        <v>0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ht="21" x14ac:dyDescent="0.35">
      <c r="A6" s="69" t="s">
        <v>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ht="21" x14ac:dyDescent="0.35">
      <c r="A7" s="69" t="s">
        <v>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6" ht="15.75" thickBot="1" x14ac:dyDescent="0.3">
      <c r="A8" s="6"/>
      <c r="B8" s="7" t="s">
        <v>248</v>
      </c>
      <c r="C8" s="8"/>
      <c r="D8" s="6"/>
      <c r="E8" s="8"/>
      <c r="F8" s="6"/>
      <c r="G8" s="6"/>
      <c r="H8" s="9"/>
      <c r="I8" s="9"/>
      <c r="J8" s="6"/>
      <c r="K8" s="8"/>
      <c r="L8" s="8"/>
      <c r="M8" s="6"/>
      <c r="N8" s="8"/>
      <c r="O8" s="8"/>
      <c r="P8" s="6"/>
    </row>
    <row r="9" spans="1:16" ht="67.5" customHeight="1" thickBot="1" x14ac:dyDescent="0.3">
      <c r="A9" s="10" t="s">
        <v>3</v>
      </c>
      <c r="B9" s="11" t="s">
        <v>4</v>
      </c>
      <c r="C9" s="11" t="s">
        <v>5</v>
      </c>
      <c r="D9" s="11" t="s">
        <v>6</v>
      </c>
      <c r="E9" s="11" t="s">
        <v>7</v>
      </c>
      <c r="F9" s="12" t="s">
        <v>8</v>
      </c>
      <c r="G9" s="11" t="s">
        <v>9</v>
      </c>
      <c r="H9" s="11" t="s">
        <v>10</v>
      </c>
      <c r="I9" s="13" t="s">
        <v>11</v>
      </c>
      <c r="J9" s="13" t="s">
        <v>12</v>
      </c>
      <c r="K9" s="11" t="s">
        <v>13</v>
      </c>
      <c r="L9" s="11" t="s">
        <v>14</v>
      </c>
      <c r="M9" s="11" t="s">
        <v>15</v>
      </c>
      <c r="N9" s="11" t="s">
        <v>16</v>
      </c>
      <c r="O9" s="11" t="s">
        <v>17</v>
      </c>
      <c r="P9" s="14" t="s">
        <v>18</v>
      </c>
    </row>
    <row r="10" spans="1:16" ht="72" customHeight="1" x14ac:dyDescent="0.25">
      <c r="A10" s="15">
        <v>1</v>
      </c>
      <c r="B10" s="56" t="s">
        <v>19</v>
      </c>
      <c r="C10" s="56" t="s">
        <v>19</v>
      </c>
      <c r="D10" s="55">
        <v>0.2</v>
      </c>
      <c r="E10" s="55" t="s">
        <v>34</v>
      </c>
      <c r="F10" s="57">
        <v>50</v>
      </c>
      <c r="G10" s="55" t="s">
        <v>35</v>
      </c>
      <c r="H10" s="55">
        <v>3537</v>
      </c>
      <c r="I10" s="55">
        <v>133</v>
      </c>
      <c r="J10" s="55">
        <v>12813524</v>
      </c>
      <c r="K10" s="55" t="s">
        <v>36</v>
      </c>
      <c r="L10" s="55" t="s">
        <v>37</v>
      </c>
      <c r="M10" s="58" t="s">
        <v>83</v>
      </c>
      <c r="N10" s="59" t="s">
        <v>38</v>
      </c>
      <c r="O10" s="55">
        <v>1025</v>
      </c>
      <c r="P10" s="59">
        <v>44183</v>
      </c>
    </row>
    <row r="11" spans="1:16" ht="72" customHeight="1" x14ac:dyDescent="0.25">
      <c r="A11" s="15">
        <v>2</v>
      </c>
      <c r="B11" s="56" t="s">
        <v>39</v>
      </c>
      <c r="C11" s="56" t="s">
        <v>39</v>
      </c>
      <c r="D11" s="55">
        <v>4.1500000000000004</v>
      </c>
      <c r="E11" s="55" t="s">
        <v>40</v>
      </c>
      <c r="F11" s="57">
        <v>1351.5</v>
      </c>
      <c r="G11" s="55" t="s">
        <v>41</v>
      </c>
      <c r="H11" s="55">
        <v>3534</v>
      </c>
      <c r="I11" s="55">
        <v>133</v>
      </c>
      <c r="J11" s="55">
        <v>25652168</v>
      </c>
      <c r="K11" s="55" t="s">
        <v>42</v>
      </c>
      <c r="L11" s="55" t="s">
        <v>43</v>
      </c>
      <c r="M11" s="58" t="s">
        <v>44</v>
      </c>
      <c r="N11" s="59" t="s">
        <v>45</v>
      </c>
      <c r="O11" s="55">
        <v>1025</v>
      </c>
      <c r="P11" s="59">
        <v>44183</v>
      </c>
    </row>
    <row r="12" spans="1:16" ht="72" customHeight="1" x14ac:dyDescent="0.25">
      <c r="A12" s="15">
        <v>3</v>
      </c>
      <c r="B12" s="56" t="s">
        <v>39</v>
      </c>
      <c r="C12" s="56" t="s">
        <v>39</v>
      </c>
      <c r="D12" s="55">
        <v>3.8</v>
      </c>
      <c r="E12" s="55" t="s">
        <v>46</v>
      </c>
      <c r="F12" s="57">
        <v>1180</v>
      </c>
      <c r="G12" s="55" t="s">
        <v>47</v>
      </c>
      <c r="H12" s="55">
        <v>3512</v>
      </c>
      <c r="I12" s="55">
        <v>133</v>
      </c>
      <c r="J12" s="55">
        <v>25652168</v>
      </c>
      <c r="K12" s="55" t="s">
        <v>42</v>
      </c>
      <c r="L12" s="55" t="s">
        <v>43</v>
      </c>
      <c r="M12" s="58" t="s">
        <v>48</v>
      </c>
      <c r="N12" s="59" t="s">
        <v>49</v>
      </c>
      <c r="O12" s="55">
        <v>1025</v>
      </c>
      <c r="P12" s="59">
        <v>44183</v>
      </c>
    </row>
    <row r="13" spans="1:16" ht="119.25" customHeight="1" x14ac:dyDescent="0.25">
      <c r="A13" s="15">
        <v>4</v>
      </c>
      <c r="B13" s="56" t="s">
        <v>19</v>
      </c>
      <c r="C13" s="56" t="s">
        <v>19</v>
      </c>
      <c r="D13" s="55">
        <v>3</v>
      </c>
      <c r="E13" s="55" t="s">
        <v>50</v>
      </c>
      <c r="F13" s="57">
        <v>662.5</v>
      </c>
      <c r="G13" s="55" t="s">
        <v>51</v>
      </c>
      <c r="H13" s="55">
        <v>3514</v>
      </c>
      <c r="I13" s="55">
        <v>133</v>
      </c>
      <c r="J13" s="55">
        <v>34950958</v>
      </c>
      <c r="K13" s="55" t="s">
        <v>52</v>
      </c>
      <c r="L13" s="55" t="s">
        <v>53</v>
      </c>
      <c r="M13" s="58" t="s">
        <v>54</v>
      </c>
      <c r="N13" s="59" t="s">
        <v>55</v>
      </c>
      <c r="O13" s="55">
        <v>1025</v>
      </c>
      <c r="P13" s="59">
        <v>44183</v>
      </c>
    </row>
    <row r="14" spans="1:16" ht="72" customHeight="1" x14ac:dyDescent="0.25">
      <c r="A14" s="15">
        <v>5</v>
      </c>
      <c r="B14" s="56" t="s">
        <v>56</v>
      </c>
      <c r="C14" s="56" t="s">
        <v>56</v>
      </c>
      <c r="D14" s="55">
        <v>2.35</v>
      </c>
      <c r="E14" s="55" t="s">
        <v>57</v>
      </c>
      <c r="F14" s="57">
        <v>789</v>
      </c>
      <c r="G14" s="55" t="s">
        <v>58</v>
      </c>
      <c r="H14" s="55">
        <v>3535</v>
      </c>
      <c r="I14" s="55">
        <v>133</v>
      </c>
      <c r="J14" s="55">
        <v>36546631</v>
      </c>
      <c r="K14" s="55" t="s">
        <v>59</v>
      </c>
      <c r="L14" s="55" t="s">
        <v>60</v>
      </c>
      <c r="M14" s="58" t="s">
        <v>61</v>
      </c>
      <c r="N14" s="59" t="s">
        <v>62</v>
      </c>
      <c r="O14" s="55">
        <v>1025</v>
      </c>
      <c r="P14" s="59">
        <v>44183</v>
      </c>
    </row>
    <row r="15" spans="1:16" ht="72" customHeight="1" x14ac:dyDescent="0.25">
      <c r="A15" s="15">
        <v>6</v>
      </c>
      <c r="B15" s="56" t="s">
        <v>56</v>
      </c>
      <c r="C15" s="56" t="s">
        <v>56</v>
      </c>
      <c r="D15" s="55">
        <v>2.65</v>
      </c>
      <c r="E15" s="55" t="s">
        <v>63</v>
      </c>
      <c r="F15" s="57">
        <v>961</v>
      </c>
      <c r="G15" s="55" t="s">
        <v>64</v>
      </c>
      <c r="H15" s="55">
        <v>3569</v>
      </c>
      <c r="I15" s="55">
        <v>133</v>
      </c>
      <c r="J15" s="55">
        <v>56643632</v>
      </c>
      <c r="K15" s="55" t="s">
        <v>65</v>
      </c>
      <c r="L15" s="55" t="s">
        <v>60</v>
      </c>
      <c r="M15" s="58" t="s">
        <v>66</v>
      </c>
      <c r="N15" s="59" t="s">
        <v>67</v>
      </c>
      <c r="O15" s="55">
        <v>1025</v>
      </c>
      <c r="P15" s="59">
        <v>44183</v>
      </c>
    </row>
    <row r="16" spans="1:16" ht="72" customHeight="1" x14ac:dyDescent="0.25">
      <c r="A16" s="15">
        <v>7</v>
      </c>
      <c r="B16" s="56" t="s">
        <v>19</v>
      </c>
      <c r="C16" s="56" t="s">
        <v>19</v>
      </c>
      <c r="D16" s="55">
        <v>4.3499999999999996</v>
      </c>
      <c r="E16" s="55" t="s">
        <v>68</v>
      </c>
      <c r="F16" s="57">
        <v>1537.5</v>
      </c>
      <c r="G16" s="55" t="s">
        <v>69</v>
      </c>
      <c r="H16" s="55">
        <v>3526</v>
      </c>
      <c r="I16" s="55">
        <v>133</v>
      </c>
      <c r="J16" s="55">
        <v>65505921</v>
      </c>
      <c r="K16" s="55" t="s">
        <v>70</v>
      </c>
      <c r="L16" s="55" t="s">
        <v>71</v>
      </c>
      <c r="M16" s="58" t="s">
        <v>72</v>
      </c>
      <c r="N16" s="59" t="s">
        <v>45</v>
      </c>
      <c r="O16" s="55">
        <v>1025</v>
      </c>
      <c r="P16" s="59">
        <v>44183</v>
      </c>
    </row>
    <row r="17" spans="1:16" ht="117" customHeight="1" x14ac:dyDescent="0.25">
      <c r="A17" s="15">
        <v>8</v>
      </c>
      <c r="B17" s="56" t="s">
        <v>19</v>
      </c>
      <c r="C17" s="56" t="s">
        <v>19</v>
      </c>
      <c r="D17" s="55">
        <v>4.3499999999999996</v>
      </c>
      <c r="E17" s="55" t="s">
        <v>75</v>
      </c>
      <c r="F17" s="57">
        <v>1798.5</v>
      </c>
      <c r="G17" s="55" t="s">
        <v>74</v>
      </c>
      <c r="H17" s="55">
        <v>3519</v>
      </c>
      <c r="I17" s="55">
        <v>133</v>
      </c>
      <c r="J17" s="55">
        <v>63332795</v>
      </c>
      <c r="K17" s="55" t="s">
        <v>73</v>
      </c>
      <c r="L17" s="55" t="s">
        <v>71</v>
      </c>
      <c r="M17" s="58" t="s">
        <v>76</v>
      </c>
      <c r="N17" s="59" t="s">
        <v>77</v>
      </c>
      <c r="O17" s="55">
        <v>1025</v>
      </c>
      <c r="P17" s="59">
        <v>44183</v>
      </c>
    </row>
    <row r="18" spans="1:16" ht="72" customHeight="1" x14ac:dyDescent="0.25">
      <c r="A18" s="15">
        <v>9</v>
      </c>
      <c r="B18" s="56" t="s">
        <v>78</v>
      </c>
      <c r="C18" s="56" t="s">
        <v>78</v>
      </c>
      <c r="D18" s="55">
        <v>2.85</v>
      </c>
      <c r="E18" s="55" t="s">
        <v>79</v>
      </c>
      <c r="F18" s="57">
        <v>799</v>
      </c>
      <c r="G18" s="55" t="s">
        <v>80</v>
      </c>
      <c r="H18" s="55">
        <v>3530</v>
      </c>
      <c r="I18" s="55">
        <v>133</v>
      </c>
      <c r="J18" s="55">
        <v>65663837</v>
      </c>
      <c r="K18" s="55" t="s">
        <v>81</v>
      </c>
      <c r="L18" s="55" t="s">
        <v>82</v>
      </c>
      <c r="M18" s="58" t="s">
        <v>83</v>
      </c>
      <c r="N18" s="59" t="s">
        <v>84</v>
      </c>
      <c r="O18" s="55">
        <v>1025</v>
      </c>
      <c r="P18" s="59">
        <v>44183</v>
      </c>
    </row>
    <row r="19" spans="1:16" ht="72" customHeight="1" x14ac:dyDescent="0.25">
      <c r="A19" s="15">
        <v>10</v>
      </c>
      <c r="B19" s="56" t="s">
        <v>78</v>
      </c>
      <c r="C19" s="56" t="s">
        <v>78</v>
      </c>
      <c r="D19" s="55">
        <v>2</v>
      </c>
      <c r="E19" s="55" t="s">
        <v>85</v>
      </c>
      <c r="F19" s="57">
        <v>496</v>
      </c>
      <c r="G19" s="55" t="s">
        <v>86</v>
      </c>
      <c r="H19" s="55">
        <v>3545</v>
      </c>
      <c r="I19" s="55">
        <v>136</v>
      </c>
      <c r="J19" s="55">
        <v>75194031</v>
      </c>
      <c r="K19" s="55" t="s">
        <v>87</v>
      </c>
      <c r="L19" s="55" t="s">
        <v>60</v>
      </c>
      <c r="M19" s="58" t="s">
        <v>88</v>
      </c>
      <c r="N19" s="59" t="s">
        <v>89</v>
      </c>
      <c r="O19" s="55">
        <v>1025</v>
      </c>
      <c r="P19" s="59">
        <v>44183</v>
      </c>
    </row>
    <row r="20" spans="1:16" ht="72" customHeight="1" x14ac:dyDescent="0.25">
      <c r="A20" s="15">
        <v>11</v>
      </c>
      <c r="B20" s="56" t="s">
        <v>19</v>
      </c>
      <c r="C20" s="56" t="s">
        <v>19</v>
      </c>
      <c r="D20" s="55">
        <v>1</v>
      </c>
      <c r="E20" s="55" t="s">
        <v>34</v>
      </c>
      <c r="F20" s="57">
        <v>79.5</v>
      </c>
      <c r="G20" s="55" t="s">
        <v>90</v>
      </c>
      <c r="H20" s="55">
        <v>3536</v>
      </c>
      <c r="I20" s="55">
        <v>133</v>
      </c>
      <c r="J20" s="55">
        <v>25142720</v>
      </c>
      <c r="K20" s="55" t="s">
        <v>91</v>
      </c>
      <c r="L20" s="55" t="s">
        <v>92</v>
      </c>
      <c r="M20" s="58" t="s">
        <v>83</v>
      </c>
      <c r="N20" s="59" t="s">
        <v>38</v>
      </c>
      <c r="O20" s="55">
        <v>1025</v>
      </c>
      <c r="P20" s="59">
        <v>44183</v>
      </c>
    </row>
    <row r="21" spans="1:16" ht="61.5" customHeight="1" x14ac:dyDescent="0.25">
      <c r="A21" s="15">
        <v>12</v>
      </c>
      <c r="B21" s="56" t="s">
        <v>19</v>
      </c>
      <c r="C21" s="56" t="s">
        <v>19</v>
      </c>
      <c r="D21" s="55">
        <v>0.35</v>
      </c>
      <c r="E21" s="55" t="s">
        <v>93</v>
      </c>
      <c r="F21" s="57">
        <v>109.5</v>
      </c>
      <c r="G21" s="55" t="s">
        <v>94</v>
      </c>
      <c r="H21" s="55">
        <v>3560</v>
      </c>
      <c r="I21" s="55">
        <v>133</v>
      </c>
      <c r="J21" s="55">
        <v>25142720</v>
      </c>
      <c r="K21" s="55" t="s">
        <v>91</v>
      </c>
      <c r="L21" s="55" t="s">
        <v>92</v>
      </c>
      <c r="M21" s="58" t="s">
        <v>95</v>
      </c>
      <c r="N21" s="59" t="s">
        <v>96</v>
      </c>
      <c r="O21" s="55">
        <v>1025</v>
      </c>
      <c r="P21" s="59">
        <v>44183</v>
      </c>
    </row>
    <row r="22" spans="1:16" ht="61.5" customHeight="1" x14ac:dyDescent="0.25">
      <c r="A22" s="62" t="s">
        <v>246</v>
      </c>
      <c r="B22" s="63"/>
      <c r="C22" s="63"/>
      <c r="D22" s="63"/>
      <c r="E22" s="64"/>
      <c r="F22" s="57">
        <f>SUM(F10:F21)</f>
        <v>9814</v>
      </c>
      <c r="G22" s="65"/>
      <c r="H22" s="66"/>
      <c r="I22" s="66"/>
      <c r="J22" s="66"/>
      <c r="K22" s="66"/>
      <c r="L22" s="66"/>
      <c r="M22" s="66"/>
      <c r="N22" s="66"/>
      <c r="O22" s="66"/>
      <c r="P22" s="67"/>
    </row>
    <row r="23" spans="1:16" ht="61.5" customHeight="1" x14ac:dyDescent="0.25">
      <c r="A23" s="62" t="s">
        <v>247</v>
      </c>
      <c r="B23" s="63"/>
      <c r="C23" s="63"/>
      <c r="D23" s="63"/>
      <c r="E23" s="64"/>
      <c r="F23" s="57">
        <f>F22</f>
        <v>9814</v>
      </c>
      <c r="G23" s="65"/>
      <c r="H23" s="66"/>
      <c r="I23" s="66"/>
      <c r="J23" s="66"/>
      <c r="K23" s="66"/>
      <c r="L23" s="66"/>
      <c r="M23" s="66"/>
      <c r="N23" s="66"/>
      <c r="O23" s="66"/>
      <c r="P23" s="67"/>
    </row>
    <row r="24" spans="1:16" ht="72" customHeight="1" x14ac:dyDescent="0.25">
      <c r="A24" s="15">
        <v>13</v>
      </c>
      <c r="B24" s="56" t="s">
        <v>97</v>
      </c>
      <c r="C24" s="56" t="s">
        <v>97</v>
      </c>
      <c r="D24" s="55">
        <v>0.35</v>
      </c>
      <c r="E24" s="55" t="s">
        <v>98</v>
      </c>
      <c r="F24" s="57">
        <v>87.5</v>
      </c>
      <c r="G24" s="55" t="s">
        <v>99</v>
      </c>
      <c r="H24" s="55">
        <v>3575</v>
      </c>
      <c r="I24" s="55">
        <v>136</v>
      </c>
      <c r="J24" s="55">
        <v>57309841</v>
      </c>
      <c r="K24" s="55" t="s">
        <v>100</v>
      </c>
      <c r="L24" s="55" t="s">
        <v>101</v>
      </c>
      <c r="M24" s="58" t="s">
        <v>102</v>
      </c>
      <c r="N24" s="59" t="s">
        <v>103</v>
      </c>
      <c r="O24" s="55">
        <v>1025</v>
      </c>
      <c r="P24" s="59">
        <v>44183</v>
      </c>
    </row>
    <row r="25" spans="1:16" ht="72" customHeight="1" x14ac:dyDescent="0.25">
      <c r="A25" s="15">
        <v>14</v>
      </c>
      <c r="B25" s="56" t="s">
        <v>97</v>
      </c>
      <c r="C25" s="56" t="s">
        <v>97</v>
      </c>
      <c r="D25" s="55">
        <v>0.35</v>
      </c>
      <c r="E25" s="55" t="s">
        <v>93</v>
      </c>
      <c r="F25" s="57">
        <v>101.5</v>
      </c>
      <c r="G25" s="55" t="s">
        <v>104</v>
      </c>
      <c r="H25" s="55">
        <v>3563</v>
      </c>
      <c r="I25" s="55">
        <v>136</v>
      </c>
      <c r="J25" s="55">
        <v>57309841</v>
      </c>
      <c r="K25" s="55" t="s">
        <v>100</v>
      </c>
      <c r="L25" s="55" t="s">
        <v>101</v>
      </c>
      <c r="M25" s="58" t="s">
        <v>124</v>
      </c>
      <c r="N25" s="59" t="s">
        <v>96</v>
      </c>
      <c r="O25" s="55">
        <v>1025</v>
      </c>
      <c r="P25" s="59">
        <v>44183</v>
      </c>
    </row>
    <row r="26" spans="1:16" ht="72" customHeight="1" x14ac:dyDescent="0.25">
      <c r="A26" s="15">
        <v>15</v>
      </c>
      <c r="B26" s="56" t="s">
        <v>97</v>
      </c>
      <c r="C26" s="56" t="s">
        <v>97</v>
      </c>
      <c r="D26" s="55">
        <v>0.35</v>
      </c>
      <c r="E26" s="55" t="s">
        <v>93</v>
      </c>
      <c r="F26" s="57">
        <v>101.5</v>
      </c>
      <c r="G26" s="55" t="s">
        <v>105</v>
      </c>
      <c r="H26" s="55">
        <v>3562</v>
      </c>
      <c r="I26" s="55">
        <v>136</v>
      </c>
      <c r="J26" s="55">
        <v>55677010</v>
      </c>
      <c r="K26" s="55" t="s">
        <v>106</v>
      </c>
      <c r="L26" s="55" t="s">
        <v>107</v>
      </c>
      <c r="M26" s="58" t="s">
        <v>124</v>
      </c>
      <c r="N26" s="59" t="s">
        <v>96</v>
      </c>
      <c r="O26" s="55">
        <v>1025</v>
      </c>
      <c r="P26" s="59">
        <v>44183</v>
      </c>
    </row>
    <row r="27" spans="1:16" ht="47.25" customHeight="1" x14ac:dyDescent="0.25">
      <c r="A27" s="15">
        <v>16</v>
      </c>
      <c r="B27" s="56" t="s">
        <v>56</v>
      </c>
      <c r="C27" s="56" t="s">
        <v>56</v>
      </c>
      <c r="D27" s="55">
        <v>0.35</v>
      </c>
      <c r="E27" s="55" t="s">
        <v>108</v>
      </c>
      <c r="F27" s="57">
        <v>141.5</v>
      </c>
      <c r="G27" s="55" t="s">
        <v>109</v>
      </c>
      <c r="H27" s="55">
        <v>3602</v>
      </c>
      <c r="I27" s="55">
        <v>133</v>
      </c>
      <c r="J27" s="55">
        <v>36546631</v>
      </c>
      <c r="K27" s="55" t="s">
        <v>59</v>
      </c>
      <c r="L27" s="55" t="s">
        <v>60</v>
      </c>
      <c r="M27" s="58" t="s">
        <v>110</v>
      </c>
      <c r="N27" s="59" t="s">
        <v>111</v>
      </c>
      <c r="O27" s="55">
        <v>1052</v>
      </c>
      <c r="P27" s="59">
        <v>44186</v>
      </c>
    </row>
    <row r="28" spans="1:16" ht="72" customHeight="1" x14ac:dyDescent="0.25">
      <c r="A28" s="15">
        <v>17</v>
      </c>
      <c r="B28" s="56" t="s">
        <v>19</v>
      </c>
      <c r="C28" s="56" t="s">
        <v>19</v>
      </c>
      <c r="D28" s="55">
        <v>0.2</v>
      </c>
      <c r="E28" s="55" t="s">
        <v>112</v>
      </c>
      <c r="F28" s="57">
        <v>54.5</v>
      </c>
      <c r="G28" s="55" t="s">
        <v>113</v>
      </c>
      <c r="H28" s="55">
        <v>3585</v>
      </c>
      <c r="I28" s="55">
        <v>133</v>
      </c>
      <c r="J28" s="55">
        <v>43504124</v>
      </c>
      <c r="K28" s="55" t="s">
        <v>114</v>
      </c>
      <c r="L28" s="55" t="s">
        <v>115</v>
      </c>
      <c r="M28" s="58" t="s">
        <v>116</v>
      </c>
      <c r="N28" s="59" t="s">
        <v>117</v>
      </c>
      <c r="O28" s="55">
        <v>1052</v>
      </c>
      <c r="P28" s="59">
        <v>44186</v>
      </c>
    </row>
    <row r="29" spans="1:16" ht="50.25" customHeight="1" x14ac:dyDescent="0.25">
      <c r="A29" s="15">
        <v>18</v>
      </c>
      <c r="B29" s="56" t="s">
        <v>118</v>
      </c>
      <c r="C29" s="56" t="s">
        <v>118</v>
      </c>
      <c r="D29" s="55">
        <v>0.2</v>
      </c>
      <c r="E29" s="55" t="s">
        <v>119</v>
      </c>
      <c r="F29" s="57">
        <v>65</v>
      </c>
      <c r="G29" s="55" t="s">
        <v>120</v>
      </c>
      <c r="H29" s="55">
        <v>3594</v>
      </c>
      <c r="I29" s="55">
        <v>136</v>
      </c>
      <c r="J29" s="55">
        <v>31794157</v>
      </c>
      <c r="K29" s="55" t="s">
        <v>33</v>
      </c>
      <c r="L29" s="55" t="s">
        <v>101</v>
      </c>
      <c r="M29" s="58" t="s">
        <v>121</v>
      </c>
      <c r="N29" s="59" t="s">
        <v>122</v>
      </c>
      <c r="O29" s="55">
        <v>1052</v>
      </c>
      <c r="P29" s="59">
        <v>44186</v>
      </c>
    </row>
    <row r="30" spans="1:16" ht="72" customHeight="1" x14ac:dyDescent="0.25">
      <c r="A30" s="15">
        <v>19</v>
      </c>
      <c r="B30" s="56" t="s">
        <v>97</v>
      </c>
      <c r="C30" s="56" t="s">
        <v>97</v>
      </c>
      <c r="D30" s="55">
        <v>0.35</v>
      </c>
      <c r="E30" s="55" t="s">
        <v>98</v>
      </c>
      <c r="F30" s="57">
        <v>104.5</v>
      </c>
      <c r="G30" s="55" t="s">
        <v>123</v>
      </c>
      <c r="H30" s="55">
        <v>3574</v>
      </c>
      <c r="I30" s="55">
        <v>136</v>
      </c>
      <c r="J30" s="55">
        <v>55677010</v>
      </c>
      <c r="K30" s="55" t="s">
        <v>106</v>
      </c>
      <c r="L30" s="55" t="s">
        <v>107</v>
      </c>
      <c r="M30" s="58" t="s">
        <v>124</v>
      </c>
      <c r="N30" s="59" t="s">
        <v>103</v>
      </c>
      <c r="O30" s="55">
        <v>1052</v>
      </c>
      <c r="P30" s="59">
        <v>44186</v>
      </c>
    </row>
    <row r="31" spans="1:16" ht="72" customHeight="1" x14ac:dyDescent="0.25">
      <c r="A31" s="15">
        <v>20</v>
      </c>
      <c r="B31" s="56" t="s">
        <v>97</v>
      </c>
      <c r="C31" s="56" t="s">
        <v>97</v>
      </c>
      <c r="D31" s="55">
        <v>0.35</v>
      </c>
      <c r="E31" s="55" t="s">
        <v>98</v>
      </c>
      <c r="F31" s="57">
        <v>90</v>
      </c>
      <c r="G31" s="55" t="s">
        <v>125</v>
      </c>
      <c r="H31" s="55">
        <v>3587</v>
      </c>
      <c r="I31" s="55">
        <v>136</v>
      </c>
      <c r="J31" s="55">
        <v>55677010</v>
      </c>
      <c r="K31" s="55" t="s">
        <v>106</v>
      </c>
      <c r="L31" s="55" t="s">
        <v>107</v>
      </c>
      <c r="M31" s="58" t="s">
        <v>124</v>
      </c>
      <c r="N31" s="59" t="s">
        <v>126</v>
      </c>
      <c r="O31" s="55">
        <v>1052</v>
      </c>
      <c r="P31" s="59">
        <v>44186</v>
      </c>
    </row>
    <row r="32" spans="1:16" ht="72" customHeight="1" x14ac:dyDescent="0.25">
      <c r="A32" s="15">
        <v>21</v>
      </c>
      <c r="B32" s="56" t="s">
        <v>97</v>
      </c>
      <c r="C32" s="56" t="s">
        <v>97</v>
      </c>
      <c r="D32" s="55">
        <v>0.35</v>
      </c>
      <c r="E32" s="55" t="s">
        <v>108</v>
      </c>
      <c r="F32" s="57">
        <v>111.5</v>
      </c>
      <c r="G32" s="55" t="s">
        <v>127</v>
      </c>
      <c r="H32" s="55">
        <v>3601</v>
      </c>
      <c r="I32" s="55">
        <v>136</v>
      </c>
      <c r="J32" s="55">
        <v>55677010</v>
      </c>
      <c r="K32" s="55" t="s">
        <v>106</v>
      </c>
      <c r="L32" s="55" t="s">
        <v>107</v>
      </c>
      <c r="M32" s="58" t="s">
        <v>128</v>
      </c>
      <c r="N32" s="59" t="s">
        <v>111</v>
      </c>
      <c r="O32" s="55">
        <v>1052</v>
      </c>
      <c r="P32" s="59">
        <v>44186</v>
      </c>
    </row>
    <row r="33" spans="1:16" ht="72" customHeight="1" x14ac:dyDescent="0.25">
      <c r="A33" s="15">
        <v>22</v>
      </c>
      <c r="B33" s="56" t="s">
        <v>97</v>
      </c>
      <c r="C33" s="56" t="s">
        <v>97</v>
      </c>
      <c r="D33" s="55">
        <v>0.35</v>
      </c>
      <c r="E33" s="55" t="s">
        <v>112</v>
      </c>
      <c r="F33" s="57">
        <v>54.5</v>
      </c>
      <c r="G33" s="55" t="s">
        <v>129</v>
      </c>
      <c r="H33" s="55">
        <v>3595</v>
      </c>
      <c r="I33" s="55">
        <v>136</v>
      </c>
      <c r="J33" s="55">
        <v>57309841</v>
      </c>
      <c r="K33" s="55" t="s">
        <v>130</v>
      </c>
      <c r="L33" s="55" t="s">
        <v>107</v>
      </c>
      <c r="M33" s="58" t="s">
        <v>131</v>
      </c>
      <c r="N33" s="59" t="s">
        <v>117</v>
      </c>
      <c r="O33" s="55">
        <v>1052</v>
      </c>
      <c r="P33" s="59">
        <v>44186</v>
      </c>
    </row>
    <row r="34" spans="1:16" ht="63.75" customHeight="1" x14ac:dyDescent="0.25">
      <c r="A34" s="15">
        <v>23</v>
      </c>
      <c r="B34" s="56" t="s">
        <v>97</v>
      </c>
      <c r="C34" s="56" t="s">
        <v>97</v>
      </c>
      <c r="D34" s="55">
        <v>0.35</v>
      </c>
      <c r="E34" s="55" t="s">
        <v>98</v>
      </c>
      <c r="F34" s="57">
        <v>90</v>
      </c>
      <c r="G34" s="55" t="s">
        <v>132</v>
      </c>
      <c r="H34" s="55">
        <v>3588</v>
      </c>
      <c r="I34" s="55">
        <v>136</v>
      </c>
      <c r="J34" s="55">
        <v>57309841</v>
      </c>
      <c r="K34" s="55" t="s">
        <v>130</v>
      </c>
      <c r="L34" s="55" t="s">
        <v>107</v>
      </c>
      <c r="M34" s="58" t="s">
        <v>131</v>
      </c>
      <c r="N34" s="59" t="s">
        <v>122</v>
      </c>
      <c r="O34" s="55">
        <v>1052</v>
      </c>
      <c r="P34" s="59">
        <v>44186</v>
      </c>
    </row>
    <row r="35" spans="1:16" ht="64.5" customHeight="1" x14ac:dyDescent="0.25">
      <c r="A35" s="15">
        <v>24</v>
      </c>
      <c r="B35" s="56" t="s">
        <v>19</v>
      </c>
      <c r="C35" s="56" t="s">
        <v>19</v>
      </c>
      <c r="D35" s="55">
        <v>4.3499999999999996</v>
      </c>
      <c r="E35" s="55" t="s">
        <v>75</v>
      </c>
      <c r="F35" s="57">
        <v>1724</v>
      </c>
      <c r="G35" s="55" t="s">
        <v>133</v>
      </c>
      <c r="H35" s="55">
        <v>3520</v>
      </c>
      <c r="I35" s="55">
        <v>133</v>
      </c>
      <c r="J35" s="55">
        <v>12813524</v>
      </c>
      <c r="K35" s="55" t="s">
        <v>39</v>
      </c>
      <c r="L35" s="55" t="s">
        <v>37</v>
      </c>
      <c r="M35" s="58" t="s">
        <v>134</v>
      </c>
      <c r="N35" s="59" t="s">
        <v>77</v>
      </c>
      <c r="O35" s="55">
        <v>1052</v>
      </c>
      <c r="P35" s="59">
        <v>44186</v>
      </c>
    </row>
    <row r="36" spans="1:16" ht="75" customHeight="1" x14ac:dyDescent="0.25">
      <c r="A36" s="15">
        <v>25</v>
      </c>
      <c r="B36" s="56" t="s">
        <v>19</v>
      </c>
      <c r="C36" s="56" t="s">
        <v>19</v>
      </c>
      <c r="D36" s="55">
        <v>0.5</v>
      </c>
      <c r="E36" s="55" t="s">
        <v>135</v>
      </c>
      <c r="F36" s="57">
        <v>193</v>
      </c>
      <c r="G36" s="55" t="s">
        <v>136</v>
      </c>
      <c r="H36" s="55">
        <v>3541</v>
      </c>
      <c r="I36" s="55">
        <v>133</v>
      </c>
      <c r="J36" s="55">
        <v>12813524</v>
      </c>
      <c r="K36" s="55" t="s">
        <v>39</v>
      </c>
      <c r="L36" s="55" t="s">
        <v>37</v>
      </c>
      <c r="M36" s="58" t="s">
        <v>137</v>
      </c>
      <c r="N36" s="59" t="s">
        <v>138</v>
      </c>
      <c r="O36" s="55">
        <v>1052</v>
      </c>
      <c r="P36" s="59">
        <v>44186</v>
      </c>
    </row>
    <row r="37" spans="1:16" ht="83.25" customHeight="1" x14ac:dyDescent="0.25">
      <c r="A37" s="15">
        <v>26</v>
      </c>
      <c r="B37" s="56" t="s">
        <v>19</v>
      </c>
      <c r="C37" s="56" t="s">
        <v>19</v>
      </c>
      <c r="D37" s="55">
        <v>2.2999999999999998</v>
      </c>
      <c r="E37" s="55" t="s">
        <v>63</v>
      </c>
      <c r="F37" s="57">
        <v>850.9</v>
      </c>
      <c r="G37" s="55" t="s">
        <v>139</v>
      </c>
      <c r="H37" s="55">
        <v>3566</v>
      </c>
      <c r="I37" s="55">
        <v>133</v>
      </c>
      <c r="J37" s="55">
        <v>12813524</v>
      </c>
      <c r="K37" s="55" t="s">
        <v>39</v>
      </c>
      <c r="L37" s="55" t="s">
        <v>37</v>
      </c>
      <c r="M37" s="58" t="s">
        <v>140</v>
      </c>
      <c r="N37" s="59" t="s">
        <v>67</v>
      </c>
      <c r="O37" s="55">
        <v>1052</v>
      </c>
      <c r="P37" s="59">
        <v>44186</v>
      </c>
    </row>
    <row r="38" spans="1:16" ht="86.25" customHeight="1" x14ac:dyDescent="0.25">
      <c r="A38" s="15">
        <v>27</v>
      </c>
      <c r="B38" s="56" t="s">
        <v>19</v>
      </c>
      <c r="C38" s="56" t="s">
        <v>19</v>
      </c>
      <c r="D38" s="55">
        <v>2</v>
      </c>
      <c r="E38" s="55" t="s">
        <v>141</v>
      </c>
      <c r="F38" s="57">
        <v>792</v>
      </c>
      <c r="G38" s="55" t="s">
        <v>142</v>
      </c>
      <c r="H38" s="55">
        <v>3598</v>
      </c>
      <c r="I38" s="55">
        <v>133</v>
      </c>
      <c r="J38" s="55">
        <v>12813524</v>
      </c>
      <c r="K38" s="55" t="s">
        <v>39</v>
      </c>
      <c r="L38" s="55" t="s">
        <v>37</v>
      </c>
      <c r="M38" s="58" t="s">
        <v>143</v>
      </c>
      <c r="N38" s="59" t="s">
        <v>144</v>
      </c>
      <c r="O38" s="55">
        <v>1052</v>
      </c>
      <c r="P38" s="59">
        <v>44186</v>
      </c>
    </row>
    <row r="39" spans="1:16" ht="86.25" customHeight="1" x14ac:dyDescent="0.25">
      <c r="A39" s="62" t="s">
        <v>246</v>
      </c>
      <c r="B39" s="63"/>
      <c r="C39" s="63"/>
      <c r="D39" s="63"/>
      <c r="E39" s="64"/>
      <c r="F39" s="60">
        <f>SUM(F23:F38)</f>
        <v>14375.9</v>
      </c>
      <c r="G39" s="68"/>
      <c r="H39" s="68"/>
      <c r="I39" s="68"/>
      <c r="J39" s="68"/>
      <c r="K39" s="68"/>
      <c r="L39" s="68"/>
      <c r="M39" s="68"/>
      <c r="N39" s="68"/>
      <c r="O39" s="68"/>
      <c r="P39" s="68"/>
    </row>
    <row r="40" spans="1:16" ht="86.25" customHeight="1" x14ac:dyDescent="0.25">
      <c r="A40" s="62" t="s">
        <v>247</v>
      </c>
      <c r="B40" s="63"/>
      <c r="C40" s="63"/>
      <c r="D40" s="63"/>
      <c r="E40" s="64"/>
      <c r="F40" s="60">
        <f>F39</f>
        <v>14375.9</v>
      </c>
      <c r="G40" s="68"/>
      <c r="H40" s="68"/>
      <c r="I40" s="68"/>
      <c r="J40" s="68"/>
      <c r="K40" s="68"/>
      <c r="L40" s="68"/>
      <c r="M40" s="68"/>
      <c r="N40" s="68"/>
      <c r="O40" s="68"/>
      <c r="P40" s="68"/>
    </row>
    <row r="41" spans="1:16" ht="75.75" customHeight="1" x14ac:dyDescent="0.25">
      <c r="A41" s="15">
        <v>28</v>
      </c>
      <c r="B41" s="56" t="s">
        <v>78</v>
      </c>
      <c r="C41" s="56" t="s">
        <v>78</v>
      </c>
      <c r="D41" s="55">
        <v>0.35</v>
      </c>
      <c r="E41" s="55" t="s">
        <v>93</v>
      </c>
      <c r="F41" s="57">
        <v>102.5</v>
      </c>
      <c r="G41" s="55" t="s">
        <v>145</v>
      </c>
      <c r="H41" s="55">
        <v>3567</v>
      </c>
      <c r="I41" s="55">
        <v>133</v>
      </c>
      <c r="J41" s="55">
        <v>28466624</v>
      </c>
      <c r="K41" s="55" t="s">
        <v>146</v>
      </c>
      <c r="L41" s="55" t="s">
        <v>147</v>
      </c>
      <c r="M41" s="58" t="s">
        <v>148</v>
      </c>
      <c r="N41" s="59" t="s">
        <v>96</v>
      </c>
      <c r="O41" s="55">
        <v>1052</v>
      </c>
      <c r="P41" s="59">
        <v>44186</v>
      </c>
    </row>
    <row r="42" spans="1:16" ht="79.5" customHeight="1" x14ac:dyDescent="0.25">
      <c r="A42" s="15">
        <v>29</v>
      </c>
      <c r="B42" s="56" t="s">
        <v>78</v>
      </c>
      <c r="C42" s="56" t="s">
        <v>78</v>
      </c>
      <c r="D42" s="55">
        <v>3</v>
      </c>
      <c r="E42" s="55" t="s">
        <v>63</v>
      </c>
      <c r="F42" s="57">
        <v>923.5</v>
      </c>
      <c r="G42" s="55" t="s">
        <v>149</v>
      </c>
      <c r="H42" s="55">
        <v>3570</v>
      </c>
      <c r="I42" s="55">
        <v>133</v>
      </c>
      <c r="J42" s="55">
        <v>29625483</v>
      </c>
      <c r="K42" s="55" t="s">
        <v>78</v>
      </c>
      <c r="L42" s="55" t="s">
        <v>150</v>
      </c>
      <c r="M42" s="58" t="s">
        <v>151</v>
      </c>
      <c r="N42" s="59" t="s">
        <v>67</v>
      </c>
      <c r="O42" s="55">
        <v>1052</v>
      </c>
      <c r="P42" s="59">
        <v>44186</v>
      </c>
    </row>
    <row r="43" spans="1:16" ht="46.5" customHeight="1" x14ac:dyDescent="0.25">
      <c r="A43" s="15">
        <v>30</v>
      </c>
      <c r="B43" s="56" t="s">
        <v>78</v>
      </c>
      <c r="C43" s="56" t="s">
        <v>78</v>
      </c>
      <c r="D43" s="55">
        <v>1.5</v>
      </c>
      <c r="E43" s="55" t="s">
        <v>152</v>
      </c>
      <c r="F43" s="57">
        <v>642</v>
      </c>
      <c r="G43" s="55" t="s">
        <v>153</v>
      </c>
      <c r="H43" s="55">
        <v>3544</v>
      </c>
      <c r="I43" s="55">
        <v>133</v>
      </c>
      <c r="J43" s="55">
        <v>29625483</v>
      </c>
      <c r="K43" s="55" t="s">
        <v>78</v>
      </c>
      <c r="L43" s="55" t="s">
        <v>150</v>
      </c>
      <c r="M43" s="58" t="s">
        <v>154</v>
      </c>
      <c r="N43" s="59" t="s">
        <v>89</v>
      </c>
      <c r="O43" s="55">
        <v>1052</v>
      </c>
      <c r="P43" s="59">
        <v>44186</v>
      </c>
    </row>
    <row r="44" spans="1:16" ht="75" customHeight="1" x14ac:dyDescent="0.25">
      <c r="A44" s="15">
        <v>31</v>
      </c>
      <c r="B44" s="56" t="s">
        <v>78</v>
      </c>
      <c r="C44" s="56" t="s">
        <v>78</v>
      </c>
      <c r="D44" s="55">
        <v>2</v>
      </c>
      <c r="E44" s="55" t="s">
        <v>155</v>
      </c>
      <c r="F44" s="57">
        <v>676</v>
      </c>
      <c r="G44" s="55" t="s">
        <v>156</v>
      </c>
      <c r="H44" s="55">
        <v>3608</v>
      </c>
      <c r="I44" s="55">
        <v>133</v>
      </c>
      <c r="J44" s="55">
        <v>29625483</v>
      </c>
      <c r="K44" s="55" t="s">
        <v>78</v>
      </c>
      <c r="L44" s="55" t="s">
        <v>150</v>
      </c>
      <c r="M44" s="58" t="s">
        <v>157</v>
      </c>
      <c r="N44" s="59" t="s">
        <v>144</v>
      </c>
      <c r="O44" s="55">
        <v>1052</v>
      </c>
      <c r="P44" s="59">
        <v>44186</v>
      </c>
    </row>
    <row r="45" spans="1:16" ht="58.5" customHeight="1" x14ac:dyDescent="0.25">
      <c r="A45" s="15">
        <v>32</v>
      </c>
      <c r="B45" s="56" t="s">
        <v>56</v>
      </c>
      <c r="C45" s="56" t="s">
        <v>56</v>
      </c>
      <c r="D45" s="55">
        <v>4.3499999999999996</v>
      </c>
      <c r="E45" s="55" t="s">
        <v>158</v>
      </c>
      <c r="F45" s="57">
        <v>1427.5</v>
      </c>
      <c r="G45" s="55" t="s">
        <v>159</v>
      </c>
      <c r="H45" s="55">
        <v>3549</v>
      </c>
      <c r="I45" s="55">
        <v>133</v>
      </c>
      <c r="J45" s="55">
        <v>36546631</v>
      </c>
      <c r="K45" s="55" t="s">
        <v>59</v>
      </c>
      <c r="L45" s="55" t="s">
        <v>60</v>
      </c>
      <c r="M45" s="58" t="s">
        <v>160</v>
      </c>
      <c r="N45" s="59" t="s">
        <v>161</v>
      </c>
      <c r="O45" s="55">
        <v>1052</v>
      </c>
      <c r="P45" s="59">
        <v>44186</v>
      </c>
    </row>
    <row r="46" spans="1:16" ht="46.5" customHeight="1" x14ac:dyDescent="0.25">
      <c r="A46" s="15">
        <v>33</v>
      </c>
      <c r="B46" s="56" t="s">
        <v>56</v>
      </c>
      <c r="C46" s="56" t="s">
        <v>56</v>
      </c>
      <c r="D46" s="55">
        <v>0.2</v>
      </c>
      <c r="E46" s="55" t="s">
        <v>162</v>
      </c>
      <c r="F46" s="57">
        <v>82.5</v>
      </c>
      <c r="G46" s="55" t="s">
        <v>163</v>
      </c>
      <c r="H46" s="55">
        <v>3553</v>
      </c>
      <c r="I46" s="55">
        <v>133</v>
      </c>
      <c r="J46" s="55">
        <v>36546631</v>
      </c>
      <c r="K46" s="55" t="s">
        <v>59</v>
      </c>
      <c r="L46" s="55" t="s">
        <v>60</v>
      </c>
      <c r="M46" s="58" t="s">
        <v>164</v>
      </c>
      <c r="N46" s="59" t="s">
        <v>165</v>
      </c>
      <c r="O46" s="55">
        <v>1052</v>
      </c>
      <c r="P46" s="59">
        <v>44186</v>
      </c>
    </row>
    <row r="47" spans="1:16" ht="75" customHeight="1" x14ac:dyDescent="0.25">
      <c r="A47" s="15">
        <v>34</v>
      </c>
      <c r="B47" s="56" t="s">
        <v>56</v>
      </c>
      <c r="C47" s="56" t="s">
        <v>56</v>
      </c>
      <c r="D47" s="55">
        <v>4.3499999999999996</v>
      </c>
      <c r="E47" s="55" t="s">
        <v>166</v>
      </c>
      <c r="F47" s="57">
        <v>1601</v>
      </c>
      <c r="G47" s="55" t="s">
        <v>167</v>
      </c>
      <c r="H47" s="55">
        <v>3579</v>
      </c>
      <c r="I47" s="55">
        <v>133</v>
      </c>
      <c r="J47" s="55">
        <v>36546631</v>
      </c>
      <c r="K47" s="55" t="s">
        <v>59</v>
      </c>
      <c r="L47" s="55" t="s">
        <v>60</v>
      </c>
      <c r="M47" s="58" t="s">
        <v>168</v>
      </c>
      <c r="N47" s="59" t="s">
        <v>169</v>
      </c>
      <c r="O47" s="55">
        <v>1052</v>
      </c>
      <c r="P47" s="59">
        <v>44186</v>
      </c>
    </row>
    <row r="48" spans="1:16" ht="46.5" customHeight="1" x14ac:dyDescent="0.25">
      <c r="A48" s="15">
        <v>35</v>
      </c>
      <c r="B48" s="56" t="s">
        <v>97</v>
      </c>
      <c r="C48" s="56" t="s">
        <v>97</v>
      </c>
      <c r="D48" s="55">
        <v>0.35</v>
      </c>
      <c r="E48" s="55" t="s">
        <v>98</v>
      </c>
      <c r="F48" s="57">
        <v>100</v>
      </c>
      <c r="G48" s="55" t="s">
        <v>170</v>
      </c>
      <c r="H48" s="55">
        <v>3586</v>
      </c>
      <c r="I48" s="55">
        <v>133</v>
      </c>
      <c r="J48" s="55">
        <v>41067207</v>
      </c>
      <c r="K48" s="55" t="s">
        <v>171</v>
      </c>
      <c r="L48" s="55" t="s">
        <v>172</v>
      </c>
      <c r="M48" s="58" t="s">
        <v>173</v>
      </c>
      <c r="N48" s="59" t="s">
        <v>174</v>
      </c>
      <c r="O48" s="55">
        <v>1052</v>
      </c>
      <c r="P48" s="59">
        <v>44186</v>
      </c>
    </row>
    <row r="49" spans="1:16" ht="82.5" customHeight="1" x14ac:dyDescent="0.25">
      <c r="A49" s="15">
        <v>36</v>
      </c>
      <c r="B49" s="56" t="s">
        <v>56</v>
      </c>
      <c r="C49" s="56" t="s">
        <v>56</v>
      </c>
      <c r="D49" s="55">
        <v>1.5</v>
      </c>
      <c r="E49" s="55" t="s">
        <v>175</v>
      </c>
      <c r="F49" s="57">
        <v>500.9</v>
      </c>
      <c r="G49" s="55" t="s">
        <v>176</v>
      </c>
      <c r="H49" s="55">
        <v>3554</v>
      </c>
      <c r="I49" s="55">
        <v>133</v>
      </c>
      <c r="J49" s="55">
        <v>56643632</v>
      </c>
      <c r="K49" s="55" t="s">
        <v>65</v>
      </c>
      <c r="L49" s="55" t="s">
        <v>60</v>
      </c>
      <c r="M49" s="58" t="s">
        <v>177</v>
      </c>
      <c r="N49" s="59" t="s">
        <v>178</v>
      </c>
      <c r="O49" s="55">
        <v>1052</v>
      </c>
      <c r="P49" s="59">
        <v>44186</v>
      </c>
    </row>
    <row r="50" spans="1:16" ht="72.75" customHeight="1" x14ac:dyDescent="0.25">
      <c r="A50" s="15">
        <v>37</v>
      </c>
      <c r="B50" s="56" t="s">
        <v>56</v>
      </c>
      <c r="C50" s="56" t="s">
        <v>56</v>
      </c>
      <c r="D50" s="55">
        <v>1.35</v>
      </c>
      <c r="E50" s="55" t="s">
        <v>179</v>
      </c>
      <c r="F50" s="57">
        <v>422</v>
      </c>
      <c r="G50" s="55" t="s">
        <v>180</v>
      </c>
      <c r="H50" s="55">
        <v>3592</v>
      </c>
      <c r="I50" s="55">
        <v>133</v>
      </c>
      <c r="J50" s="55">
        <v>56643632</v>
      </c>
      <c r="K50" s="55" t="s">
        <v>65</v>
      </c>
      <c r="L50" s="55" t="s">
        <v>60</v>
      </c>
      <c r="M50" s="58" t="s">
        <v>177</v>
      </c>
      <c r="N50" s="59" t="s">
        <v>181</v>
      </c>
      <c r="O50" s="55">
        <v>1052</v>
      </c>
      <c r="P50" s="59">
        <v>44186</v>
      </c>
    </row>
    <row r="51" spans="1:16" ht="58.5" customHeight="1" x14ac:dyDescent="0.25">
      <c r="A51" s="15">
        <v>38</v>
      </c>
      <c r="B51" s="56" t="s">
        <v>56</v>
      </c>
      <c r="C51" s="56" t="s">
        <v>56</v>
      </c>
      <c r="D51" s="55">
        <v>2</v>
      </c>
      <c r="E51" s="55" t="s">
        <v>182</v>
      </c>
      <c r="F51" s="57">
        <v>782</v>
      </c>
      <c r="G51" s="55" t="s">
        <v>183</v>
      </c>
      <c r="H51" s="55">
        <v>3606</v>
      </c>
      <c r="I51" s="55">
        <v>133</v>
      </c>
      <c r="J51" s="55">
        <v>56643632</v>
      </c>
      <c r="K51" s="55" t="s">
        <v>65</v>
      </c>
      <c r="L51" s="55" t="s">
        <v>60</v>
      </c>
      <c r="M51" s="58" t="s">
        <v>184</v>
      </c>
      <c r="N51" s="59" t="s">
        <v>144</v>
      </c>
      <c r="O51" s="55">
        <v>1052</v>
      </c>
      <c r="P51" s="59">
        <v>44186</v>
      </c>
    </row>
    <row r="52" spans="1:16" ht="90.75" customHeight="1" x14ac:dyDescent="0.25">
      <c r="A52" s="15">
        <v>39</v>
      </c>
      <c r="B52" s="56" t="s">
        <v>70</v>
      </c>
      <c r="C52" s="56" t="s">
        <v>70</v>
      </c>
      <c r="D52" s="55">
        <v>1.35</v>
      </c>
      <c r="E52" s="55" t="s">
        <v>185</v>
      </c>
      <c r="F52" s="57">
        <v>506.5</v>
      </c>
      <c r="G52" s="55" t="s">
        <v>186</v>
      </c>
      <c r="H52" s="55">
        <v>3596</v>
      </c>
      <c r="I52" s="55">
        <v>133</v>
      </c>
      <c r="J52" s="55">
        <v>65505921</v>
      </c>
      <c r="K52" s="55" t="s">
        <v>70</v>
      </c>
      <c r="L52" s="55" t="s">
        <v>71</v>
      </c>
      <c r="M52" s="58" t="s">
        <v>187</v>
      </c>
      <c r="N52" s="59" t="s">
        <v>188</v>
      </c>
      <c r="O52" s="55">
        <v>1052</v>
      </c>
      <c r="P52" s="59">
        <v>44186</v>
      </c>
    </row>
    <row r="53" spans="1:16" ht="46.5" customHeight="1" x14ac:dyDescent="0.25">
      <c r="A53" s="15">
        <v>40</v>
      </c>
      <c r="B53" s="56" t="s">
        <v>97</v>
      </c>
      <c r="C53" s="56" t="s">
        <v>97</v>
      </c>
      <c r="D53" s="55">
        <v>0.35</v>
      </c>
      <c r="E53" s="55" t="s">
        <v>108</v>
      </c>
      <c r="F53" s="57">
        <v>111.5</v>
      </c>
      <c r="G53" s="55" t="s">
        <v>189</v>
      </c>
      <c r="H53" s="55">
        <v>3600</v>
      </c>
      <c r="I53" s="55">
        <v>136</v>
      </c>
      <c r="J53" s="55">
        <v>57309841</v>
      </c>
      <c r="K53" s="55" t="s">
        <v>100</v>
      </c>
      <c r="L53" s="55" t="s">
        <v>101</v>
      </c>
      <c r="M53" s="58" t="s">
        <v>190</v>
      </c>
      <c r="N53" s="59" t="s">
        <v>111</v>
      </c>
      <c r="O53" s="55">
        <v>1052</v>
      </c>
      <c r="P53" s="59">
        <v>44186</v>
      </c>
    </row>
    <row r="54" spans="1:16" ht="62.25" customHeight="1" x14ac:dyDescent="0.25">
      <c r="A54" s="15">
        <v>41</v>
      </c>
      <c r="B54" s="56" t="s">
        <v>20</v>
      </c>
      <c r="C54" s="56" t="s">
        <v>20</v>
      </c>
      <c r="D54" s="55">
        <v>1</v>
      </c>
      <c r="E54" s="55" t="s">
        <v>98</v>
      </c>
      <c r="F54" s="57">
        <v>99.5</v>
      </c>
      <c r="G54" s="55" t="s">
        <v>191</v>
      </c>
      <c r="H54" s="55">
        <v>3581</v>
      </c>
      <c r="I54" s="55">
        <v>136</v>
      </c>
      <c r="J54" s="55">
        <v>75194031</v>
      </c>
      <c r="K54" s="55" t="s">
        <v>87</v>
      </c>
      <c r="L54" s="55" t="s">
        <v>60</v>
      </c>
      <c r="M54" s="58" t="s">
        <v>192</v>
      </c>
      <c r="N54" s="59" t="s">
        <v>103</v>
      </c>
      <c r="O54" s="55">
        <v>1052</v>
      </c>
      <c r="P54" s="59">
        <v>44186</v>
      </c>
    </row>
    <row r="55" spans="1:16" ht="65.25" customHeight="1" x14ac:dyDescent="0.25">
      <c r="A55" s="15">
        <v>42</v>
      </c>
      <c r="B55" s="56" t="s">
        <v>20</v>
      </c>
      <c r="C55" s="56" t="s">
        <v>20</v>
      </c>
      <c r="D55" s="55">
        <v>0.2</v>
      </c>
      <c r="E55" s="55" t="s">
        <v>193</v>
      </c>
      <c r="F55" s="57">
        <v>61</v>
      </c>
      <c r="G55" s="55" t="s">
        <v>194</v>
      </c>
      <c r="H55" s="55">
        <v>3604</v>
      </c>
      <c r="I55" s="55">
        <v>136</v>
      </c>
      <c r="J55" s="55">
        <v>75194031</v>
      </c>
      <c r="K55" s="55" t="s">
        <v>87</v>
      </c>
      <c r="L55" s="55" t="s">
        <v>60</v>
      </c>
      <c r="M55" s="58" t="s">
        <v>195</v>
      </c>
      <c r="N55" s="59" t="s">
        <v>196</v>
      </c>
      <c r="O55" s="55">
        <v>1052</v>
      </c>
      <c r="P55" s="59">
        <v>44186</v>
      </c>
    </row>
    <row r="56" spans="1:16" ht="30.75" customHeight="1" x14ac:dyDescent="0.25">
      <c r="A56" s="15">
        <v>43</v>
      </c>
      <c r="B56" s="56" t="s">
        <v>20</v>
      </c>
      <c r="C56" s="56" t="s">
        <v>20</v>
      </c>
      <c r="D56" s="55">
        <v>2</v>
      </c>
      <c r="E56" s="55" t="s">
        <v>185</v>
      </c>
      <c r="F56" s="57">
        <v>508.5</v>
      </c>
      <c r="G56" s="55" t="s">
        <v>197</v>
      </c>
      <c r="H56" s="55">
        <v>3605</v>
      </c>
      <c r="I56" s="55">
        <v>136</v>
      </c>
      <c r="J56" s="55">
        <v>75194031</v>
      </c>
      <c r="K56" s="55" t="s">
        <v>87</v>
      </c>
      <c r="L56" s="55" t="s">
        <v>60</v>
      </c>
      <c r="M56" s="58" t="s">
        <v>198</v>
      </c>
      <c r="N56" s="59" t="s">
        <v>199</v>
      </c>
      <c r="O56" s="55">
        <v>1052</v>
      </c>
      <c r="P56" s="59">
        <v>44186</v>
      </c>
    </row>
    <row r="57" spans="1:16" ht="78.75" customHeight="1" x14ac:dyDescent="0.25">
      <c r="A57" s="62" t="s">
        <v>246</v>
      </c>
      <c r="B57" s="63"/>
      <c r="C57" s="63"/>
      <c r="D57" s="63"/>
      <c r="E57" s="64"/>
      <c r="F57" s="60">
        <f>SUM(F40:F56)</f>
        <v>22922.800000000003</v>
      </c>
      <c r="G57" s="68"/>
      <c r="H57" s="68"/>
      <c r="I57" s="68"/>
      <c r="J57" s="68"/>
      <c r="K57" s="68"/>
      <c r="L57" s="68"/>
      <c r="M57" s="68"/>
      <c r="N57" s="68"/>
      <c r="O57" s="68"/>
      <c r="P57" s="68"/>
    </row>
    <row r="58" spans="1:16" ht="78.75" customHeight="1" x14ac:dyDescent="0.25">
      <c r="A58" s="62" t="s">
        <v>247</v>
      </c>
      <c r="B58" s="63"/>
      <c r="C58" s="63"/>
      <c r="D58" s="63"/>
      <c r="E58" s="64"/>
      <c r="F58" s="60">
        <f>F57</f>
        <v>22922.800000000003</v>
      </c>
      <c r="G58" s="68"/>
      <c r="H58" s="68"/>
      <c r="I58" s="68"/>
      <c r="J58" s="68"/>
      <c r="K58" s="68"/>
      <c r="L58" s="68"/>
      <c r="M58" s="68"/>
      <c r="N58" s="68"/>
      <c r="O58" s="68"/>
      <c r="P58" s="68"/>
    </row>
    <row r="59" spans="1:16" ht="94.5" customHeight="1" x14ac:dyDescent="0.25">
      <c r="A59" s="15">
        <v>44</v>
      </c>
      <c r="B59" s="56" t="s">
        <v>78</v>
      </c>
      <c r="C59" s="56" t="s">
        <v>78</v>
      </c>
      <c r="D59" s="55">
        <v>4</v>
      </c>
      <c r="E59" s="55" t="s">
        <v>63</v>
      </c>
      <c r="F59" s="57">
        <v>900</v>
      </c>
      <c r="G59" s="55" t="s">
        <v>200</v>
      </c>
      <c r="H59" s="55">
        <v>3571</v>
      </c>
      <c r="I59" s="55">
        <v>136</v>
      </c>
      <c r="J59" s="55">
        <v>79066585</v>
      </c>
      <c r="K59" s="55" t="s">
        <v>201</v>
      </c>
      <c r="L59" s="55" t="s">
        <v>107</v>
      </c>
      <c r="M59" s="58" t="s">
        <v>202</v>
      </c>
      <c r="N59" s="59" t="s">
        <v>117</v>
      </c>
      <c r="O59" s="55">
        <v>1052</v>
      </c>
      <c r="P59" s="59">
        <v>44186</v>
      </c>
    </row>
    <row r="60" spans="1:16" ht="84" customHeight="1" x14ac:dyDescent="0.25">
      <c r="A60" s="15">
        <v>45</v>
      </c>
      <c r="B60" s="56" t="s">
        <v>78</v>
      </c>
      <c r="C60" s="56" t="s">
        <v>78</v>
      </c>
      <c r="D60" s="55">
        <v>1.65</v>
      </c>
      <c r="E60" s="55" t="s">
        <v>203</v>
      </c>
      <c r="F60" s="57">
        <v>649</v>
      </c>
      <c r="G60" s="55" t="s">
        <v>204</v>
      </c>
      <c r="H60" s="55">
        <v>3607</v>
      </c>
      <c r="I60" s="55">
        <v>136</v>
      </c>
      <c r="J60" s="55">
        <v>79066585</v>
      </c>
      <c r="K60" s="55" t="s">
        <v>201</v>
      </c>
      <c r="L60" s="55" t="s">
        <v>107</v>
      </c>
      <c r="M60" s="58" t="s">
        <v>205</v>
      </c>
      <c r="N60" s="59" t="s">
        <v>206</v>
      </c>
      <c r="O60" s="55">
        <v>1052</v>
      </c>
      <c r="P60" s="59">
        <v>44186</v>
      </c>
    </row>
    <row r="61" spans="1:16" ht="46.5" customHeight="1" x14ac:dyDescent="0.25">
      <c r="A61" s="15">
        <v>46</v>
      </c>
      <c r="B61" s="56" t="s">
        <v>19</v>
      </c>
      <c r="C61" s="56" t="s">
        <v>19</v>
      </c>
      <c r="D61" s="55">
        <v>0.2</v>
      </c>
      <c r="E61" s="55" t="s">
        <v>112</v>
      </c>
      <c r="F61" s="57">
        <v>71.5</v>
      </c>
      <c r="G61" s="55" t="s">
        <v>207</v>
      </c>
      <c r="H61" s="55">
        <v>3583</v>
      </c>
      <c r="I61" s="55">
        <v>133</v>
      </c>
      <c r="J61" s="55">
        <v>25142720</v>
      </c>
      <c r="K61" s="55" t="s">
        <v>91</v>
      </c>
      <c r="L61" s="55" t="s">
        <v>92</v>
      </c>
      <c r="M61" s="58" t="s">
        <v>173</v>
      </c>
      <c r="N61" s="59" t="s">
        <v>117</v>
      </c>
      <c r="O61" s="55">
        <v>1052</v>
      </c>
      <c r="P61" s="59">
        <v>44186</v>
      </c>
    </row>
    <row r="62" spans="1:16" ht="55.5" customHeight="1" x14ac:dyDescent="0.25">
      <c r="A62" s="15">
        <v>47</v>
      </c>
      <c r="B62" s="56" t="s">
        <v>118</v>
      </c>
      <c r="C62" s="56" t="s">
        <v>118</v>
      </c>
      <c r="D62" s="55">
        <v>0.2</v>
      </c>
      <c r="E62" s="55" t="s">
        <v>119</v>
      </c>
      <c r="F62" s="57">
        <v>68</v>
      </c>
      <c r="G62" s="55" t="s">
        <v>208</v>
      </c>
      <c r="H62" s="55">
        <v>3593</v>
      </c>
      <c r="I62" s="55">
        <v>133</v>
      </c>
      <c r="J62" s="55">
        <v>38515520</v>
      </c>
      <c r="K62" s="55" t="s">
        <v>209</v>
      </c>
      <c r="L62" s="55" t="s">
        <v>210</v>
      </c>
      <c r="M62" s="58" t="s">
        <v>211</v>
      </c>
      <c r="N62" s="59" t="s">
        <v>122</v>
      </c>
      <c r="O62" s="55">
        <v>1052</v>
      </c>
      <c r="P62" s="59">
        <v>44186</v>
      </c>
    </row>
    <row r="63" spans="1:16" ht="78.75" customHeight="1" x14ac:dyDescent="0.25">
      <c r="A63" s="15">
        <v>48</v>
      </c>
      <c r="B63" s="56" t="s">
        <v>97</v>
      </c>
      <c r="C63" s="56" t="s">
        <v>97</v>
      </c>
      <c r="D63" s="55">
        <v>0.35</v>
      </c>
      <c r="E63" s="55" t="s">
        <v>93</v>
      </c>
      <c r="F63" s="57">
        <v>101.5</v>
      </c>
      <c r="G63" s="55" t="s">
        <v>212</v>
      </c>
      <c r="H63" s="55">
        <v>3561</v>
      </c>
      <c r="I63" s="55">
        <v>133</v>
      </c>
      <c r="J63" s="55">
        <v>41067207</v>
      </c>
      <c r="K63" s="55" t="s">
        <v>171</v>
      </c>
      <c r="L63" s="55" t="s">
        <v>172</v>
      </c>
      <c r="M63" s="58" t="s">
        <v>213</v>
      </c>
      <c r="N63" s="59" t="s">
        <v>96</v>
      </c>
      <c r="O63" s="55">
        <v>1052</v>
      </c>
      <c r="P63" s="59">
        <v>44186</v>
      </c>
    </row>
    <row r="64" spans="1:16" ht="78.75" customHeight="1" x14ac:dyDescent="0.25">
      <c r="A64" s="15">
        <v>49</v>
      </c>
      <c r="B64" s="56" t="s">
        <v>97</v>
      </c>
      <c r="C64" s="56" t="s">
        <v>97</v>
      </c>
      <c r="D64" s="55">
        <v>0.35</v>
      </c>
      <c r="E64" s="55" t="s">
        <v>98</v>
      </c>
      <c r="F64" s="57">
        <v>43</v>
      </c>
      <c r="G64" s="55" t="s">
        <v>214</v>
      </c>
      <c r="H64" s="55">
        <v>3572</v>
      </c>
      <c r="I64" s="55">
        <v>133</v>
      </c>
      <c r="J64" s="55">
        <v>41067207</v>
      </c>
      <c r="K64" s="55" t="s">
        <v>171</v>
      </c>
      <c r="L64" s="55" t="s">
        <v>172</v>
      </c>
      <c r="M64" s="58" t="s">
        <v>213</v>
      </c>
      <c r="N64" s="59" t="s">
        <v>103</v>
      </c>
      <c r="O64" s="55">
        <v>1052</v>
      </c>
      <c r="P64" s="59">
        <v>44186</v>
      </c>
    </row>
    <row r="65" spans="1:16" ht="78.75" customHeight="1" x14ac:dyDescent="0.25">
      <c r="A65" s="15">
        <v>50</v>
      </c>
      <c r="B65" s="56" t="s">
        <v>97</v>
      </c>
      <c r="C65" s="56" t="s">
        <v>97</v>
      </c>
      <c r="D65" s="55">
        <v>0.35</v>
      </c>
      <c r="E65" s="55" t="s">
        <v>108</v>
      </c>
      <c r="F65" s="57">
        <v>122.5</v>
      </c>
      <c r="G65" s="55" t="s">
        <v>215</v>
      </c>
      <c r="H65" s="55">
        <v>3599</v>
      </c>
      <c r="I65" s="55">
        <v>133</v>
      </c>
      <c r="J65" s="55">
        <v>41067207</v>
      </c>
      <c r="K65" s="55" t="s">
        <v>171</v>
      </c>
      <c r="L65" s="55" t="s">
        <v>172</v>
      </c>
      <c r="M65" s="58" t="s">
        <v>213</v>
      </c>
      <c r="N65" s="59" t="s">
        <v>111</v>
      </c>
      <c r="O65" s="55">
        <v>1052</v>
      </c>
      <c r="P65" s="59">
        <v>44186</v>
      </c>
    </row>
    <row r="66" spans="1:16" ht="78.75" customHeight="1" x14ac:dyDescent="0.25">
      <c r="A66" s="15">
        <v>51</v>
      </c>
      <c r="B66" s="56" t="s">
        <v>19</v>
      </c>
      <c r="C66" s="56" t="s">
        <v>19</v>
      </c>
      <c r="D66" s="55">
        <v>0.35</v>
      </c>
      <c r="E66" s="55" t="s">
        <v>98</v>
      </c>
      <c r="F66" s="57">
        <v>97.5</v>
      </c>
      <c r="G66" s="55" t="s">
        <v>216</v>
      </c>
      <c r="H66" s="55">
        <v>3573</v>
      </c>
      <c r="I66" s="55">
        <v>133</v>
      </c>
      <c r="J66" s="55">
        <v>43504124</v>
      </c>
      <c r="K66" s="55" t="s">
        <v>114</v>
      </c>
      <c r="L66" s="55" t="s">
        <v>217</v>
      </c>
      <c r="M66" s="58" t="s">
        <v>213</v>
      </c>
      <c r="N66" s="59" t="s">
        <v>103</v>
      </c>
      <c r="O66" s="55">
        <v>1052</v>
      </c>
      <c r="P66" s="59">
        <v>44186</v>
      </c>
    </row>
    <row r="67" spans="1:16" ht="60" customHeight="1" x14ac:dyDescent="0.25">
      <c r="A67" s="15">
        <v>52</v>
      </c>
      <c r="B67" s="56" t="s">
        <v>56</v>
      </c>
      <c r="C67" s="56" t="s">
        <v>56</v>
      </c>
      <c r="D67" s="55">
        <v>4.3499999999999996</v>
      </c>
      <c r="E67" s="55" t="s">
        <v>68</v>
      </c>
      <c r="F67" s="57">
        <v>1257</v>
      </c>
      <c r="G67" s="55" t="s">
        <v>218</v>
      </c>
      <c r="H67" s="55">
        <v>3540</v>
      </c>
      <c r="I67" s="55">
        <v>133</v>
      </c>
      <c r="J67" s="55">
        <v>56643632</v>
      </c>
      <c r="K67" s="55" t="s">
        <v>65</v>
      </c>
      <c r="L67" s="55" t="s">
        <v>60</v>
      </c>
      <c r="M67" s="58" t="s">
        <v>219</v>
      </c>
      <c r="N67" s="59" t="s">
        <v>45</v>
      </c>
      <c r="O67" s="55">
        <v>1052</v>
      </c>
      <c r="P67" s="59">
        <v>44186</v>
      </c>
    </row>
    <row r="68" spans="1:16" ht="87" customHeight="1" x14ac:dyDescent="0.25">
      <c r="A68" s="15">
        <v>53</v>
      </c>
      <c r="B68" s="56" t="s">
        <v>19</v>
      </c>
      <c r="C68" s="56" t="s">
        <v>19</v>
      </c>
      <c r="D68" s="55">
        <v>0.35</v>
      </c>
      <c r="E68" s="55" t="s">
        <v>93</v>
      </c>
      <c r="F68" s="57">
        <v>102.5</v>
      </c>
      <c r="G68" s="55" t="s">
        <v>220</v>
      </c>
      <c r="H68" s="55">
        <v>3568</v>
      </c>
      <c r="I68" s="55">
        <v>133</v>
      </c>
      <c r="J68" s="55">
        <v>43504124</v>
      </c>
      <c r="K68" s="55" t="s">
        <v>114</v>
      </c>
      <c r="L68" s="55" t="s">
        <v>217</v>
      </c>
      <c r="M68" s="58" t="s">
        <v>213</v>
      </c>
      <c r="N68" s="59" t="s">
        <v>96</v>
      </c>
      <c r="O68" s="55">
        <v>1052</v>
      </c>
      <c r="P68" s="59">
        <v>44186</v>
      </c>
    </row>
    <row r="69" spans="1:16" ht="57" customHeight="1" x14ac:dyDescent="0.25">
      <c r="A69" s="15">
        <v>54</v>
      </c>
      <c r="B69" s="56" t="s">
        <v>39</v>
      </c>
      <c r="C69" s="56" t="s">
        <v>39</v>
      </c>
      <c r="D69" s="55">
        <v>2.15</v>
      </c>
      <c r="E69" s="55" t="s">
        <v>221</v>
      </c>
      <c r="F69" s="57">
        <v>714.51</v>
      </c>
      <c r="G69" s="55" t="s">
        <v>222</v>
      </c>
      <c r="H69" s="55">
        <v>3552</v>
      </c>
      <c r="I69" s="55">
        <v>133</v>
      </c>
      <c r="J69" s="55">
        <v>25652168</v>
      </c>
      <c r="K69" s="55" t="s">
        <v>42</v>
      </c>
      <c r="L69" s="55" t="s">
        <v>43</v>
      </c>
      <c r="M69" s="58" t="s">
        <v>226</v>
      </c>
      <c r="N69" s="59" t="s">
        <v>223</v>
      </c>
      <c r="O69" s="55">
        <v>1051</v>
      </c>
      <c r="P69" s="59">
        <v>44186</v>
      </c>
    </row>
    <row r="70" spans="1:16" ht="57.75" customHeight="1" x14ac:dyDescent="0.25">
      <c r="A70" s="15">
        <v>55</v>
      </c>
      <c r="B70" s="56" t="s">
        <v>39</v>
      </c>
      <c r="C70" s="56" t="s">
        <v>39</v>
      </c>
      <c r="D70" s="55">
        <v>4.95</v>
      </c>
      <c r="E70" s="55" t="s">
        <v>224</v>
      </c>
      <c r="F70" s="57">
        <v>1548</v>
      </c>
      <c r="G70" s="55" t="s">
        <v>225</v>
      </c>
      <c r="H70" s="55">
        <v>3578</v>
      </c>
      <c r="I70" s="55">
        <v>133</v>
      </c>
      <c r="J70" s="55">
        <v>25652168</v>
      </c>
      <c r="K70" s="55" t="s">
        <v>42</v>
      </c>
      <c r="L70" s="55" t="s">
        <v>43</v>
      </c>
      <c r="M70" s="58" t="s">
        <v>227</v>
      </c>
      <c r="N70" s="59" t="s">
        <v>169</v>
      </c>
      <c r="O70" s="55">
        <v>1051</v>
      </c>
      <c r="P70" s="59">
        <v>44186</v>
      </c>
    </row>
    <row r="71" spans="1:16" ht="66.75" customHeight="1" x14ac:dyDescent="0.25">
      <c r="A71" s="15">
        <v>56</v>
      </c>
      <c r="B71" s="56" t="s">
        <v>56</v>
      </c>
      <c r="C71" s="56" t="s">
        <v>56</v>
      </c>
      <c r="D71" s="55">
        <v>4.3499999999999996</v>
      </c>
      <c r="E71" s="55" t="s">
        <v>79</v>
      </c>
      <c r="F71" s="57">
        <v>1131.9000000000001</v>
      </c>
      <c r="G71" s="55" t="s">
        <v>228</v>
      </c>
      <c r="H71" s="55">
        <v>3558</v>
      </c>
      <c r="I71" s="55">
        <v>133</v>
      </c>
      <c r="J71" s="55">
        <v>56643632</v>
      </c>
      <c r="K71" s="55" t="s">
        <v>65</v>
      </c>
      <c r="L71" s="55" t="s">
        <v>60</v>
      </c>
      <c r="M71" s="58" t="s">
        <v>229</v>
      </c>
      <c r="N71" s="59" t="s">
        <v>230</v>
      </c>
      <c r="O71" s="55">
        <v>1051</v>
      </c>
      <c r="P71" s="59">
        <v>44186</v>
      </c>
    </row>
    <row r="72" spans="1:16" ht="46.5" customHeight="1" x14ac:dyDescent="0.25">
      <c r="A72" s="15">
        <v>57</v>
      </c>
      <c r="B72" s="56" t="s">
        <v>19</v>
      </c>
      <c r="C72" s="56" t="s">
        <v>19</v>
      </c>
      <c r="D72" s="55">
        <v>0.2</v>
      </c>
      <c r="E72" s="55" t="s">
        <v>231</v>
      </c>
      <c r="F72" s="57">
        <v>79.5</v>
      </c>
      <c r="G72" s="55" t="s">
        <v>232</v>
      </c>
      <c r="H72" s="55">
        <v>3538</v>
      </c>
      <c r="I72" s="55">
        <v>133</v>
      </c>
      <c r="J72" s="55">
        <v>65505921</v>
      </c>
      <c r="K72" s="55" t="s">
        <v>70</v>
      </c>
      <c r="L72" s="55" t="s">
        <v>71</v>
      </c>
      <c r="M72" s="58" t="s">
        <v>233</v>
      </c>
      <c r="N72" s="59" t="s">
        <v>234</v>
      </c>
      <c r="O72" s="55">
        <v>1051</v>
      </c>
      <c r="P72" s="59">
        <v>44186</v>
      </c>
    </row>
    <row r="73" spans="1:16" ht="81.75" customHeight="1" x14ac:dyDescent="0.25">
      <c r="A73" s="15">
        <v>58</v>
      </c>
      <c r="B73" s="56" t="s">
        <v>19</v>
      </c>
      <c r="C73" s="56" t="s">
        <v>19</v>
      </c>
      <c r="D73" s="55">
        <v>4.3499999999999996</v>
      </c>
      <c r="E73" s="55" t="s">
        <v>235</v>
      </c>
      <c r="F73" s="57">
        <v>1644.5</v>
      </c>
      <c r="G73" s="55" t="s">
        <v>236</v>
      </c>
      <c r="H73" s="55">
        <v>3580</v>
      </c>
      <c r="I73" s="55">
        <v>133</v>
      </c>
      <c r="J73" s="55">
        <v>65505922</v>
      </c>
      <c r="K73" s="55" t="s">
        <v>70</v>
      </c>
      <c r="L73" s="55" t="s">
        <v>71</v>
      </c>
      <c r="M73" s="58" t="s">
        <v>187</v>
      </c>
      <c r="N73" s="59" t="s">
        <v>169</v>
      </c>
      <c r="O73" s="55">
        <v>1051</v>
      </c>
      <c r="P73" s="59">
        <v>44186</v>
      </c>
    </row>
    <row r="74" spans="1:16" ht="81.75" customHeight="1" x14ac:dyDescent="0.25">
      <c r="A74" s="62" t="s">
        <v>246</v>
      </c>
      <c r="B74" s="63"/>
      <c r="C74" s="63"/>
      <c r="D74" s="63"/>
      <c r="E74" s="64"/>
      <c r="F74" s="57">
        <f>SUM(F58:F73)</f>
        <v>31453.710000000003</v>
      </c>
      <c r="G74" s="65"/>
      <c r="H74" s="66"/>
      <c r="I74" s="66"/>
      <c r="J74" s="66"/>
      <c r="K74" s="66"/>
      <c r="L74" s="66"/>
      <c r="M74" s="66"/>
      <c r="N74" s="66"/>
      <c r="O74" s="66"/>
      <c r="P74" s="67"/>
    </row>
    <row r="75" spans="1:16" ht="81.75" customHeight="1" x14ac:dyDescent="0.25">
      <c r="A75" s="62" t="s">
        <v>247</v>
      </c>
      <c r="B75" s="63"/>
      <c r="C75" s="63"/>
      <c r="D75" s="63"/>
      <c r="E75" s="64"/>
      <c r="F75" s="57">
        <f>F74</f>
        <v>31453.710000000003</v>
      </c>
      <c r="G75" s="65"/>
      <c r="H75" s="66"/>
      <c r="I75" s="66"/>
      <c r="J75" s="66"/>
      <c r="K75" s="66"/>
      <c r="L75" s="66"/>
      <c r="M75" s="66"/>
      <c r="N75" s="66"/>
      <c r="O75" s="66"/>
      <c r="P75" s="67"/>
    </row>
    <row r="76" spans="1:16" ht="107.25" customHeight="1" x14ac:dyDescent="0.25">
      <c r="A76" s="15">
        <v>59</v>
      </c>
      <c r="B76" s="56" t="s">
        <v>19</v>
      </c>
      <c r="C76" s="56" t="s">
        <v>19</v>
      </c>
      <c r="D76" s="55">
        <v>4.3499999999999996</v>
      </c>
      <c r="E76" s="55" t="s">
        <v>158</v>
      </c>
      <c r="F76" s="57">
        <v>1420.01</v>
      </c>
      <c r="G76" s="55" t="s">
        <v>237</v>
      </c>
      <c r="H76" s="55">
        <v>3548</v>
      </c>
      <c r="I76" s="55">
        <v>133</v>
      </c>
      <c r="J76" s="55">
        <v>65505922</v>
      </c>
      <c r="K76" s="55" t="s">
        <v>70</v>
      </c>
      <c r="L76" s="55" t="s">
        <v>71</v>
      </c>
      <c r="M76" s="58" t="s">
        <v>187</v>
      </c>
      <c r="N76" s="59" t="s">
        <v>161</v>
      </c>
      <c r="O76" s="55">
        <v>1051</v>
      </c>
      <c r="P76" s="59">
        <v>44186</v>
      </c>
    </row>
    <row r="77" spans="1:16" ht="67.5" customHeight="1" x14ac:dyDescent="0.25">
      <c r="A77" s="15">
        <v>60</v>
      </c>
      <c r="B77" s="56" t="s">
        <v>56</v>
      </c>
      <c r="C77" s="56" t="s">
        <v>56</v>
      </c>
      <c r="D77" s="55">
        <v>4.3499999999999996</v>
      </c>
      <c r="E77" s="55" t="s">
        <v>235</v>
      </c>
      <c r="F77" s="57">
        <v>1596</v>
      </c>
      <c r="G77" s="55" t="s">
        <v>238</v>
      </c>
      <c r="H77" s="55">
        <v>3577</v>
      </c>
      <c r="I77" s="55">
        <v>133</v>
      </c>
      <c r="J77" s="55">
        <v>71607137</v>
      </c>
      <c r="K77" s="55" t="s">
        <v>239</v>
      </c>
      <c r="L77" s="55" t="s">
        <v>240</v>
      </c>
      <c r="M77" s="58" t="s">
        <v>241</v>
      </c>
      <c r="N77" s="59" t="s">
        <v>169</v>
      </c>
      <c r="O77" s="55">
        <v>1051</v>
      </c>
      <c r="P77" s="59">
        <v>44186</v>
      </c>
    </row>
    <row r="78" spans="1:16" ht="48" customHeight="1" x14ac:dyDescent="0.25">
      <c r="A78" s="15">
        <v>61</v>
      </c>
      <c r="B78" s="56" t="s">
        <v>20</v>
      </c>
      <c r="C78" s="56" t="s">
        <v>20</v>
      </c>
      <c r="D78" s="55">
        <v>1</v>
      </c>
      <c r="E78" s="55" t="s">
        <v>98</v>
      </c>
      <c r="F78" s="57">
        <v>102</v>
      </c>
      <c r="G78" s="55" t="s">
        <v>242</v>
      </c>
      <c r="H78" s="55">
        <v>3589</v>
      </c>
      <c r="I78" s="55">
        <v>136</v>
      </c>
      <c r="J78" s="55">
        <v>75194031</v>
      </c>
      <c r="K78" s="55" t="s">
        <v>87</v>
      </c>
      <c r="L78" s="55" t="s">
        <v>60</v>
      </c>
      <c r="M78" s="58" t="s">
        <v>244</v>
      </c>
      <c r="N78" s="59" t="s">
        <v>174</v>
      </c>
      <c r="O78" s="55">
        <v>1051</v>
      </c>
      <c r="P78" s="59">
        <v>44186</v>
      </c>
    </row>
    <row r="79" spans="1:16" ht="46.5" customHeight="1" x14ac:dyDescent="0.25">
      <c r="A79" s="15">
        <v>62</v>
      </c>
      <c r="B79" s="56" t="s">
        <v>20</v>
      </c>
      <c r="C79" s="56" t="s">
        <v>20</v>
      </c>
      <c r="D79" s="55">
        <v>1</v>
      </c>
      <c r="E79" s="55" t="s">
        <v>119</v>
      </c>
      <c r="F79" s="57">
        <v>68</v>
      </c>
      <c r="G79" s="55" t="s">
        <v>243</v>
      </c>
      <c r="H79" s="55">
        <v>3591</v>
      </c>
      <c r="I79" s="55">
        <v>136</v>
      </c>
      <c r="J79" s="55">
        <v>75194031</v>
      </c>
      <c r="K79" s="55" t="s">
        <v>87</v>
      </c>
      <c r="L79" s="55" t="s">
        <v>60</v>
      </c>
      <c r="M79" s="58" t="s">
        <v>245</v>
      </c>
      <c r="N79" s="59" t="s">
        <v>122</v>
      </c>
      <c r="O79" s="55">
        <v>1051</v>
      </c>
      <c r="P79" s="59">
        <v>44186</v>
      </c>
    </row>
    <row r="80" spans="1:16" ht="33" customHeight="1" x14ac:dyDescent="0.25">
      <c r="A80" s="16"/>
      <c r="B80" s="71" t="s">
        <v>21</v>
      </c>
      <c r="C80" s="71"/>
      <c r="D80" s="71"/>
      <c r="E80" s="71"/>
      <c r="F80" s="17">
        <f>SUM(F75:F79)</f>
        <v>34639.72</v>
      </c>
      <c r="G80" s="18"/>
      <c r="H80" s="18"/>
      <c r="I80" s="18"/>
      <c r="J80" s="18"/>
      <c r="K80" s="18"/>
      <c r="L80" s="18"/>
      <c r="M80" s="19"/>
      <c r="N80" s="20"/>
      <c r="O80" s="18"/>
      <c r="P80" s="20"/>
    </row>
    <row r="81" spans="1:16" ht="33" customHeight="1" x14ac:dyDescent="0.25">
      <c r="A81" s="21"/>
      <c r="B81" s="22"/>
      <c r="C81" s="22"/>
      <c r="D81" s="22"/>
      <c r="E81" s="22"/>
      <c r="F81" s="23"/>
      <c r="G81" s="18"/>
      <c r="H81" s="18"/>
      <c r="I81" s="18"/>
      <c r="J81" s="18"/>
      <c r="K81" s="18"/>
      <c r="L81" s="18"/>
      <c r="M81" s="19"/>
      <c r="N81" s="20"/>
      <c r="O81" s="18"/>
      <c r="P81" s="20"/>
    </row>
    <row r="82" spans="1:16" ht="15.75" x14ac:dyDescent="0.25">
      <c r="A82" s="24"/>
      <c r="B82" s="25"/>
      <c r="C82" s="25"/>
      <c r="D82" s="25"/>
      <c r="E82" s="26"/>
      <c r="F82" s="27"/>
      <c r="G82" s="28"/>
      <c r="H82" s="29"/>
      <c r="I82" s="30"/>
      <c r="J82" s="31"/>
      <c r="K82" s="31"/>
      <c r="L82" s="28"/>
      <c r="M82" s="31"/>
      <c r="N82" s="32"/>
      <c r="O82" s="33"/>
      <c r="P82" s="34"/>
    </row>
    <row r="83" spans="1:16" ht="15.75" x14ac:dyDescent="0.25">
      <c r="A83" s="24"/>
      <c r="B83" s="25"/>
      <c r="C83" s="25"/>
      <c r="D83" s="25"/>
      <c r="E83" s="26"/>
      <c r="F83" s="27"/>
      <c r="G83" s="28"/>
      <c r="H83" s="29"/>
      <c r="I83" s="30"/>
      <c r="J83" s="31"/>
      <c r="K83" s="31"/>
      <c r="L83" s="28"/>
      <c r="M83" s="31"/>
      <c r="N83" s="32"/>
      <c r="O83" s="33"/>
      <c r="P83" s="34"/>
    </row>
    <row r="84" spans="1:16" ht="15.75" x14ac:dyDescent="0.25">
      <c r="A84" s="35"/>
      <c r="B84" s="36"/>
      <c r="C84" s="36"/>
      <c r="D84" s="37"/>
      <c r="E84" s="36"/>
      <c r="F84" s="38"/>
      <c r="G84" s="39"/>
      <c r="H84" s="40"/>
      <c r="I84" s="40"/>
      <c r="J84" s="41"/>
      <c r="K84" s="42"/>
      <c r="L84" s="43"/>
      <c r="M84" s="39"/>
      <c r="N84" s="44"/>
      <c r="O84" s="35"/>
      <c r="P84" s="35"/>
    </row>
    <row r="85" spans="1:16" ht="15.75" x14ac:dyDescent="0.25">
      <c r="A85" s="35"/>
      <c r="B85" s="43"/>
      <c r="C85" s="43"/>
      <c r="D85" s="39"/>
      <c r="E85" s="43"/>
      <c r="F85" s="39"/>
      <c r="G85" s="39"/>
      <c r="H85" s="40"/>
      <c r="I85" s="45"/>
      <c r="J85" s="39"/>
      <c r="K85" s="43"/>
      <c r="L85" s="36"/>
      <c r="M85" s="37"/>
      <c r="N85" s="46"/>
      <c r="O85" s="35"/>
      <c r="P85" s="35"/>
    </row>
    <row r="86" spans="1:16" ht="15.75" x14ac:dyDescent="0.25">
      <c r="A86" s="35"/>
      <c r="B86" s="61" t="s">
        <v>22</v>
      </c>
      <c r="C86" s="61"/>
      <c r="D86" s="39"/>
      <c r="E86" s="39"/>
      <c r="F86" s="37"/>
      <c r="G86" s="47" t="s">
        <v>23</v>
      </c>
      <c r="H86" s="47"/>
      <c r="I86" s="47"/>
      <c r="J86" s="47"/>
      <c r="K86" s="47"/>
      <c r="L86" s="48" t="s">
        <v>24</v>
      </c>
      <c r="M86" s="39"/>
      <c r="N86" s="46"/>
      <c r="O86" s="35"/>
      <c r="P86" s="35"/>
    </row>
    <row r="87" spans="1:16" ht="15.75" x14ac:dyDescent="0.25">
      <c r="A87" s="35"/>
      <c r="B87" s="49" t="s">
        <v>25</v>
      </c>
      <c r="C87" s="39"/>
      <c r="D87" s="50"/>
      <c r="E87" s="39"/>
      <c r="F87" s="37"/>
      <c r="G87" s="51"/>
      <c r="H87" s="72" t="s">
        <v>20</v>
      </c>
      <c r="I87" s="72"/>
      <c r="J87" s="72"/>
      <c r="K87" s="72"/>
      <c r="L87" s="49"/>
      <c r="M87" s="70" t="s">
        <v>26</v>
      </c>
      <c r="N87" s="70"/>
      <c r="O87" s="35"/>
      <c r="P87" s="35"/>
    </row>
    <row r="88" spans="1:16" ht="15" customHeight="1" x14ac:dyDescent="0.25">
      <c r="A88" s="35"/>
      <c r="B88" s="49" t="s">
        <v>27</v>
      </c>
      <c r="C88" s="39"/>
      <c r="D88" s="50"/>
      <c r="E88" s="39"/>
      <c r="F88" s="37"/>
      <c r="G88" s="47"/>
      <c r="H88" s="73" t="s">
        <v>28</v>
      </c>
      <c r="I88" s="73"/>
      <c r="J88" s="73"/>
      <c r="K88" s="73"/>
      <c r="L88" s="49"/>
      <c r="M88" s="70" t="s">
        <v>29</v>
      </c>
      <c r="N88" s="70"/>
      <c r="O88" s="35"/>
      <c r="P88" s="35"/>
    </row>
    <row r="89" spans="1:16" ht="15.75" x14ac:dyDescent="0.25">
      <c r="B89" s="49" t="s">
        <v>30</v>
      </c>
      <c r="C89" s="39"/>
      <c r="D89" s="50"/>
      <c r="E89" s="39"/>
      <c r="F89" s="37"/>
      <c r="G89" s="47"/>
      <c r="H89" s="52" t="s">
        <v>31</v>
      </c>
      <c r="I89" s="52"/>
      <c r="J89" s="52"/>
      <c r="K89" s="52"/>
      <c r="L89" s="49"/>
      <c r="M89" s="70" t="s">
        <v>32</v>
      </c>
      <c r="N89" s="70"/>
    </row>
    <row r="90" spans="1:16" ht="15.75" x14ac:dyDescent="0.25">
      <c r="B90" s="36"/>
      <c r="C90" s="36"/>
      <c r="D90" s="37"/>
      <c r="E90" s="36"/>
      <c r="F90" s="37"/>
      <c r="G90" s="37"/>
      <c r="H90" s="53"/>
      <c r="I90" s="53"/>
      <c r="J90" s="37"/>
      <c r="K90" s="36"/>
      <c r="L90" s="36"/>
      <c r="M90" s="37"/>
      <c r="N90" s="36"/>
    </row>
    <row r="91" spans="1:16" ht="15.75" x14ac:dyDescent="0.25">
      <c r="B91" s="36"/>
      <c r="C91" s="36"/>
      <c r="D91" s="37"/>
      <c r="E91" s="36"/>
      <c r="F91" s="37"/>
      <c r="G91" s="37"/>
      <c r="H91" s="53"/>
      <c r="I91" s="53"/>
      <c r="J91" s="37"/>
      <c r="K91" s="36"/>
      <c r="L91" s="36"/>
      <c r="M91" s="37"/>
      <c r="N91" s="36"/>
    </row>
  </sheetData>
  <mergeCells count="26">
    <mergeCell ref="B5:P5"/>
    <mergeCell ref="A6:P6"/>
    <mergeCell ref="A7:P7"/>
    <mergeCell ref="M89:N89"/>
    <mergeCell ref="B80:E80"/>
    <mergeCell ref="B86:C86"/>
    <mergeCell ref="H87:K87"/>
    <mergeCell ref="M87:N87"/>
    <mergeCell ref="H88:K88"/>
    <mergeCell ref="M88:N88"/>
    <mergeCell ref="A22:E22"/>
    <mergeCell ref="A23:E23"/>
    <mergeCell ref="G22:P22"/>
    <mergeCell ref="G23:P23"/>
    <mergeCell ref="A39:E39"/>
    <mergeCell ref="A74:E74"/>
    <mergeCell ref="A75:E75"/>
    <mergeCell ref="G74:P74"/>
    <mergeCell ref="G75:P75"/>
    <mergeCell ref="G39:P39"/>
    <mergeCell ref="G40:P40"/>
    <mergeCell ref="G57:P57"/>
    <mergeCell ref="G58:P58"/>
    <mergeCell ref="A40:E40"/>
    <mergeCell ref="A57:E57"/>
    <mergeCell ref="A58:E58"/>
  </mergeCells>
  <printOptions horizontalCentered="1"/>
  <pageMargins left="0.23622047244094491" right="0.23622047244094491" top="0.39370078740157483" bottom="0.39370078740157483" header="0.31496062992125984" footer="0.31496062992125984"/>
  <pageSetup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2021-01-07T18:03:34Z</cp:lastPrinted>
  <dcterms:created xsi:type="dcterms:W3CDTF">2020-11-06T14:12:07Z</dcterms:created>
  <dcterms:modified xsi:type="dcterms:W3CDTF">2021-01-19T14:09:43Z</dcterms:modified>
</cp:coreProperties>
</file>